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wfp-my.sharepoint.com/personal/jesus_gutierrezolivos_wfp_org/Documents/Documents/"/>
    </mc:Choice>
  </mc:AlternateContent>
  <xr:revisionPtr revIDLastSave="3" documentId="8_{57269BC0-A899-4C94-8268-A56772A73B48}" xr6:coauthVersionLast="47" xr6:coauthVersionMax="47" xr10:uidLastSave="{E823A2D1-EF44-4DF3-9F0C-75F4A03DC031}"/>
  <workbookProtection workbookAlgorithmName="SHA-512" workbookHashValue="IpSofGxd7pfNmSg+bx/FLq4DvoKmYPCBrPi2P7ZvH6VrfpOw4j67HeAltGrrCUc4dbVHiswo5Cn72ommUn/Wfw==" workbookSaltValue="nu/xVMCWzI/cvTgeb7m1jg==" workbookSpinCount="100000" lockStructure="1"/>
  <bookViews>
    <workbookView xWindow="2595" yWindow="2595" windowWidth="23910" windowHeight="12600" xr2:uid="{00000000-000D-0000-FFFF-FFFF00000000}"/>
  </bookViews>
  <sheets>
    <sheet name="Cluster Service Request Form" sheetId="1" r:id="rId1"/>
  </sheets>
  <definedNames>
    <definedName name="_xlnm.Print_Area" localSheetId="0">'Cluster Service Request Form'!$A$1:$V$41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7" i="1" l="1"/>
  <c r="N37" i="1"/>
  <c r="M37" i="1"/>
  <c r="B23" i="1"/>
  <c r="B24" i="1" s="1"/>
  <c r="B25" i="1" s="1"/>
  <c r="B26" i="1" s="1"/>
  <c r="B27" i="1" s="1"/>
  <c r="B28" i="1" s="1"/>
  <c r="B29" i="1" s="1"/>
  <c r="B30" i="1" s="1"/>
  <c r="B31" i="1" s="1"/>
  <c r="B32" i="1" s="1"/>
  <c r="B33" i="1" s="1"/>
  <c r="B34" i="1" s="1"/>
  <c r="B35" i="1" s="1"/>
  <c r="B36" i="1" s="1"/>
</calcChain>
</file>

<file path=xl/sharedStrings.xml><?xml version="1.0" encoding="utf-8"?>
<sst xmlns="http://schemas.openxmlformats.org/spreadsheetml/2006/main" count="71" uniqueCount="60">
  <si>
    <t>SERVICE(S) REQUESTED</t>
  </si>
  <si>
    <t>TRANSPORT SERVICE</t>
  </si>
  <si>
    <t>POINTS OF CONTACT</t>
  </si>
  <si>
    <t>Ready to Load (date) :</t>
  </si>
  <si>
    <t>SENDING ORGANIZATION:</t>
  </si>
  <si>
    <t>FOR LOGISTICS CLUSTER PURPOSE ONLY</t>
  </si>
  <si>
    <t>Contact Name:</t>
  </si>
  <si>
    <r>
      <rPr>
        <b/>
        <sz val="9"/>
        <color theme="0"/>
        <rFont val="Calibri"/>
        <family val="2"/>
        <scheme val="minor"/>
      </rPr>
      <t xml:space="preserve">FROM </t>
    </r>
    <r>
      <rPr>
        <b/>
        <sz val="7.5"/>
        <color theme="0"/>
        <rFont val="Calibri"/>
        <family val="2"/>
        <scheme val="minor"/>
      </rPr>
      <t>(Town/City Name)</t>
    </r>
    <r>
      <rPr>
        <b/>
        <sz val="8"/>
        <color theme="0"/>
        <rFont val="Calibri"/>
        <family val="2"/>
        <scheme val="minor"/>
      </rPr>
      <t xml:space="preserve"> :</t>
    </r>
  </si>
  <si>
    <t>Telephone No:</t>
  </si>
  <si>
    <r>
      <t xml:space="preserve">(Office/Facility Name) </t>
    </r>
    <r>
      <rPr>
        <b/>
        <sz val="8"/>
        <color theme="0"/>
        <rFont val="Calibri"/>
        <family val="2"/>
        <scheme val="minor"/>
      </rPr>
      <t>:</t>
    </r>
  </si>
  <si>
    <t>Email:</t>
  </si>
  <si>
    <r>
      <t>(Street Address)</t>
    </r>
    <r>
      <rPr>
        <b/>
        <sz val="8"/>
        <color theme="0"/>
        <rFont val="Calibri"/>
        <family val="2"/>
        <scheme val="minor"/>
      </rPr>
      <t xml:space="preserve"> :</t>
    </r>
  </si>
  <si>
    <t>Sender's reference No:</t>
  </si>
  <si>
    <r>
      <t>(Lat. / Long.)</t>
    </r>
    <r>
      <rPr>
        <b/>
        <sz val="8"/>
        <color theme="0"/>
        <rFont val="Calibri"/>
        <family val="2"/>
        <scheme val="minor"/>
      </rPr>
      <t xml:space="preserve"> :</t>
    </r>
  </si>
  <si>
    <t>RECEIVING ORGANIZATION:</t>
  </si>
  <si>
    <r>
      <rPr>
        <b/>
        <sz val="9"/>
        <color theme="0"/>
        <rFont val="Calibri"/>
        <family val="2"/>
        <scheme val="minor"/>
      </rPr>
      <t xml:space="preserve">TO </t>
    </r>
    <r>
      <rPr>
        <b/>
        <sz val="7.5"/>
        <color theme="0"/>
        <rFont val="Calibri"/>
        <family val="2"/>
        <scheme val="minor"/>
      </rPr>
      <t>(Town/City Name)</t>
    </r>
    <r>
      <rPr>
        <b/>
        <sz val="8"/>
        <color theme="0"/>
        <rFont val="Calibri"/>
        <family val="2"/>
        <scheme val="minor"/>
      </rPr>
      <t xml:space="preserve"> :</t>
    </r>
  </si>
  <si>
    <t>-</t>
  </si>
  <si>
    <t>STORAGE SERVICE</t>
  </si>
  <si>
    <t>CLEARING AGENT:</t>
  </si>
  <si>
    <t>Location (To be stored in):</t>
  </si>
  <si>
    <t xml:space="preserve">Beginning (date): </t>
  </si>
  <si>
    <t xml:space="preserve">Until (date): </t>
  </si>
  <si>
    <t>Category</t>
  </si>
  <si>
    <t>Inventory Units</t>
  </si>
  <si>
    <t>Description</t>
  </si>
  <si>
    <t>Handling Units</t>
  </si>
  <si>
    <t>Weight/Size</t>
  </si>
  <si>
    <t>Value</t>
  </si>
  <si>
    <t>CONDITIONS OF SERVICES</t>
  </si>
  <si>
    <t>Quantity</t>
  </si>
  <si>
    <t>Unit Type</t>
  </si>
  <si>
    <t>Total Kg</t>
  </si>
  <si>
    <t>Total m3</t>
  </si>
  <si>
    <t>(US Dollars)</t>
  </si>
  <si>
    <t>All requests made with this SRF are subject to the following terms and conditions:</t>
  </si>
  <si>
    <t>CARGO LISTED</t>
  </si>
  <si>
    <t>AFFIRMATION</t>
  </si>
  <si>
    <t>Name and Position of Requester</t>
  </si>
  <si>
    <t>TOTAL (Weight/Size/Value) for the Consignment</t>
  </si>
  <si>
    <t xml:space="preserve">COMMENT(S): </t>
  </si>
  <si>
    <t>Use the box below to specify special requirements for handling or transportation of your cargo/items or any other relevant logistics information.</t>
  </si>
  <si>
    <t>Item is Regulated</t>
  </si>
  <si>
    <t>Item is Fragile</t>
  </si>
  <si>
    <t>UN ID #</t>
  </si>
  <si>
    <t>Temperature Range</t>
  </si>
  <si>
    <t>Expiration Date</t>
  </si>
  <si>
    <t>Batch/Lot Number</t>
  </si>
  <si>
    <t>Dangerous Goods (DG)</t>
  </si>
  <si>
    <t>Item is DG?</t>
  </si>
  <si>
    <t>Name</t>
  </si>
  <si>
    <t>Position</t>
  </si>
  <si>
    <r>
      <rPr>
        <b/>
        <u/>
        <sz val="7"/>
        <color theme="1"/>
        <rFont val="Calibri"/>
        <family val="2"/>
        <scheme val="minor"/>
      </rPr>
      <t>INSTRUCTIONS FOR USE</t>
    </r>
    <r>
      <rPr>
        <sz val="7"/>
        <color theme="1"/>
        <rFont val="Calibri"/>
        <family val="2"/>
        <scheme val="minor"/>
      </rPr>
      <t xml:space="preserve">: Please fill in this form as completely as possible, </t>
    </r>
    <r>
      <rPr>
        <b/>
        <sz val="7"/>
        <color theme="1"/>
        <rFont val="Calibri"/>
        <family val="2"/>
        <scheme val="minor"/>
      </rPr>
      <t>save as an Excel file</t>
    </r>
    <r>
      <rPr>
        <sz val="7"/>
        <color theme="1"/>
        <rFont val="Calibri"/>
        <family val="2"/>
        <scheme val="minor"/>
      </rPr>
      <t>, and return it to the email indicated</t>
    </r>
    <r>
      <rPr>
        <sz val="7"/>
        <color rgb="FFC00000"/>
        <rFont val="Calibri"/>
        <family val="2"/>
        <scheme val="minor"/>
      </rPr>
      <t xml:space="preserve">. </t>
    </r>
    <r>
      <rPr>
        <sz val="7"/>
        <color theme="1"/>
        <rFont val="Calibri"/>
        <family val="2"/>
        <scheme val="minor"/>
      </rPr>
      <t xml:space="preserve">Please add as an attachment to your email, a complete packing list of your cargo. If there is insufficient space/lines on this form to list all items in your consignment, please use additional forms. </t>
    </r>
    <r>
      <rPr>
        <b/>
        <u/>
        <sz val="7"/>
        <color theme="1"/>
        <rFont val="Calibri"/>
        <family val="2"/>
        <scheme val="minor"/>
      </rPr>
      <t>Please do not add lines to this form</t>
    </r>
    <r>
      <rPr>
        <u/>
        <sz val="7"/>
        <color theme="1"/>
        <rFont val="Calibri"/>
        <family val="2"/>
        <scheme val="minor"/>
      </rPr>
      <t>.</t>
    </r>
  </si>
  <si>
    <t>Service Request Form Number</t>
  </si>
  <si>
    <t>Date</t>
  </si>
  <si>
    <t>v21.6_EN</t>
  </si>
  <si>
    <t>I hereby certify that the listed cargo is the property of a humanitarian organisation and is for humanitarian purposes only. All required documentation will be ready and complete for the listed cargo by the "Date Ready to Load" in case of Transport Service, by the "Beginning (Date)" in the case of Storage Service, or whichever occurs first. I declare that all the information contained in this form to be true and correct to the best of my knowledge. By submitting the Service Request Form, the Requesting Organization affirms the Requesting Officer's authority to act on behalf of the Requesting Organization and accepts full responsibility for all actions and obligations arising from the service request.</t>
  </si>
  <si>
    <t xml:space="preserve">(i) The service provider acts as an agent for the service users.
</t>
  </si>
  <si>
    <r>
      <rPr>
        <sz val="5"/>
        <color rgb="FFC00000"/>
        <rFont val="Aptos Narrow"/>
        <family val="2"/>
      </rPr>
      <t>(ii) The service provider assumes no responsibility for any loss or damage to the goods carried. All carried goods are subject to</t>
    </r>
    <r>
      <rPr>
        <sz val="5"/>
        <color rgb="FFFF0000"/>
        <rFont val="Aptos Narrow"/>
        <family val="2"/>
      </rPr>
      <t xml:space="preserve"> </t>
    </r>
    <r>
      <rPr>
        <u/>
        <sz val="5"/>
        <color theme="10"/>
        <rFont val="Aptos Narrow"/>
        <family val="2"/>
      </rPr>
      <t xml:space="preserve">quality assurance requirements of WFP </t>
    </r>
    <r>
      <rPr>
        <sz val="5"/>
        <color rgb="FFC00000"/>
        <rFont val="Aptos Narrow"/>
        <family val="2"/>
      </rPr>
      <t>and applicable rules and regulations.</t>
    </r>
  </si>
  <si>
    <t>(iii) Service users are responsible for making adequate arrangements for the insurance of their Goods. 
(iv) This SRF is not a document of transport; it is issued for administrative convenience and is not intended to replace, substitute or supersede the transport document that may be issued in connection with any movement under the SRF.
(v) The sending or requesting organization shall ensure that all duties and taxes assessed on the cargo listed on this SRF are paid in a timely manner, and should be resolved to the satisfaction of the relevant authorities prior to the cargo being handed over by the Sending Organisation or their Agent to the service provider.
(vi) The information contained in this SRF will be treated digitally, and may be hosted on a 3rd party server.</t>
  </si>
  <si>
    <t>Sudan.ClusterCargo@wfp.org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</si>
</sst>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quot;$&quot;#,##0.00"/>
    <numFmt numFmtId="166" formatCode="[$-409]dd\-mmm\-yy;@"/>
  </numFmts>
  <fonts count="40" x14ac:knownFonts="1">
    <font>
      <sz val="11"/>
      <color theme="1"/>
      <name val="Calibri"/>
      <family val="2"/>
      <scheme val="minor"/>
    </font>
    <font>
      <sz val="11"/>
      <name val="Calibri"/>
      <family val="2"/>
      <scheme val="minor"/>
    </font>
    <font>
      <i/>
      <sz val="9"/>
      <color theme="1"/>
      <name val="Calibri"/>
      <family val="2"/>
      <scheme val="minor"/>
    </font>
    <font>
      <sz val="7.5"/>
      <color theme="1"/>
      <name val="Calibri"/>
      <family val="2"/>
      <scheme val="minor"/>
    </font>
    <font>
      <sz val="7"/>
      <color theme="1"/>
      <name val="Calibri"/>
      <family val="2"/>
      <scheme val="minor"/>
    </font>
    <font>
      <sz val="8"/>
      <color theme="1"/>
      <name val="Calibri"/>
      <family val="2"/>
      <scheme val="minor"/>
    </font>
    <font>
      <b/>
      <sz val="8"/>
      <color theme="1"/>
      <name val="Calibri"/>
      <family val="2"/>
      <scheme val="minor"/>
    </font>
    <font>
      <u/>
      <sz val="11"/>
      <color theme="10"/>
      <name val="Calibri"/>
      <family val="2"/>
      <scheme val="minor"/>
    </font>
    <font>
      <b/>
      <sz val="11"/>
      <color theme="1"/>
      <name val="Calibri"/>
      <family val="2"/>
      <scheme val="minor"/>
    </font>
    <font>
      <sz val="8"/>
      <name val="Calibri"/>
      <family val="2"/>
      <scheme val="minor"/>
    </font>
    <font>
      <b/>
      <sz val="7"/>
      <color theme="1"/>
      <name val="Calibri"/>
      <family val="2"/>
      <scheme val="minor"/>
    </font>
    <font>
      <b/>
      <sz val="8"/>
      <color theme="0"/>
      <name val="Calibri"/>
      <family val="2"/>
      <scheme val="minor"/>
    </font>
    <font>
      <b/>
      <sz val="7"/>
      <color theme="0"/>
      <name val="Calibri"/>
      <family val="2"/>
      <scheme val="minor"/>
    </font>
    <font>
      <b/>
      <sz val="8"/>
      <name val="Calibri"/>
      <family val="2"/>
      <scheme val="minor"/>
    </font>
    <font>
      <b/>
      <sz val="18"/>
      <color theme="0"/>
      <name val="Calibri"/>
      <family val="2"/>
      <scheme val="minor"/>
    </font>
    <font>
      <u/>
      <sz val="8"/>
      <color theme="1"/>
      <name val="Calibri"/>
      <family val="2"/>
      <scheme val="minor"/>
    </font>
    <font>
      <b/>
      <sz val="11"/>
      <color rgb="FFFF0000"/>
      <name val="Calibri"/>
      <family val="2"/>
      <scheme val="minor"/>
    </font>
    <font>
      <b/>
      <sz val="18"/>
      <color theme="1"/>
      <name val="Calibri"/>
      <family val="2"/>
      <scheme val="minor"/>
    </font>
    <font>
      <b/>
      <sz val="9"/>
      <color theme="0"/>
      <name val="Calibri"/>
      <family val="2"/>
      <scheme val="minor"/>
    </font>
    <font>
      <sz val="7"/>
      <name val="Calibri"/>
      <family val="2"/>
      <scheme val="minor"/>
    </font>
    <font>
      <i/>
      <sz val="9"/>
      <color theme="0"/>
      <name val="Calibri"/>
      <family val="2"/>
      <scheme val="minor"/>
    </font>
    <font>
      <sz val="11"/>
      <color theme="0"/>
      <name val="Calibri"/>
      <family val="2"/>
      <scheme val="minor"/>
    </font>
    <font>
      <b/>
      <sz val="10"/>
      <color theme="1"/>
      <name val="Calibri"/>
      <family val="2"/>
      <scheme val="minor"/>
    </font>
    <font>
      <b/>
      <sz val="11"/>
      <color theme="0"/>
      <name val="Calibri"/>
      <family val="2"/>
      <scheme val="minor"/>
    </font>
    <font>
      <b/>
      <sz val="12"/>
      <color theme="0"/>
      <name val="Calibri"/>
      <family val="2"/>
      <scheme val="minor"/>
    </font>
    <font>
      <b/>
      <sz val="9"/>
      <color theme="1"/>
      <name val="Calibri"/>
      <family val="2"/>
      <scheme val="minor"/>
    </font>
    <font>
      <b/>
      <sz val="24"/>
      <color theme="1"/>
      <name val="Calibri"/>
      <family val="2"/>
      <scheme val="minor"/>
    </font>
    <font>
      <sz val="10"/>
      <name val="Calibri"/>
      <family val="2"/>
      <scheme val="minor"/>
    </font>
    <font>
      <b/>
      <u/>
      <sz val="7.5"/>
      <color theme="0"/>
      <name val="Calibri"/>
      <family val="2"/>
      <scheme val="minor"/>
    </font>
    <font>
      <b/>
      <sz val="7.5"/>
      <color theme="0"/>
      <name val="Calibri"/>
      <family val="2"/>
      <scheme val="minor"/>
    </font>
    <font>
      <sz val="8"/>
      <color theme="10"/>
      <name val="Calibri"/>
      <family val="2"/>
      <scheme val="minor"/>
    </font>
    <font>
      <b/>
      <u/>
      <sz val="7"/>
      <color theme="1"/>
      <name val="Calibri"/>
      <family val="2"/>
      <scheme val="minor"/>
    </font>
    <font>
      <sz val="7"/>
      <color rgb="FFC00000"/>
      <name val="Calibri"/>
      <family val="2"/>
      <scheme val="minor"/>
    </font>
    <font>
      <u/>
      <sz val="7"/>
      <color theme="1"/>
      <name val="Calibri"/>
      <family val="2"/>
      <scheme val="minor"/>
    </font>
    <font>
      <b/>
      <sz val="7"/>
      <color rgb="FFFF0000"/>
      <name val="Calibri"/>
      <family val="2"/>
      <scheme val="minor"/>
    </font>
    <font>
      <sz val="4.8"/>
      <color theme="1"/>
      <name val="Arial Narrow"/>
      <family val="2"/>
    </font>
    <font>
      <sz val="5"/>
      <color rgb="FFC00000"/>
      <name val="Arial Narrow"/>
      <family val="2"/>
    </font>
    <font>
      <u/>
      <sz val="5"/>
      <color theme="10"/>
      <name val="Aptos Narrow"/>
      <family val="2"/>
    </font>
    <font>
      <sz val="5"/>
      <color rgb="FFC00000"/>
      <name val="Aptos Narrow"/>
      <family val="2"/>
    </font>
    <font>
      <sz val="5"/>
      <color rgb="FFFF0000"/>
      <name val="Aptos Narrow"/>
      <family val="2"/>
    </font>
  </fonts>
  <fills count="8">
    <fill>
      <patternFill patternType="none"/>
    </fill>
    <fill>
      <patternFill patternType="gray125"/>
    </fill>
    <fill>
      <patternFill patternType="solid">
        <fgColor rgb="FF34495E"/>
        <bgColor indexed="64"/>
      </patternFill>
    </fill>
    <fill>
      <patternFill patternType="solid">
        <fgColor rgb="FFC0000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46">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196">
    <xf numFmtId="0" fontId="0" fillId="0" borderId="0" xfId="0"/>
    <xf numFmtId="0" fontId="0" fillId="7" borderId="0" xfId="0" applyFill="1"/>
    <xf numFmtId="0" fontId="4" fillId="0" borderId="0" xfId="0" applyFont="1"/>
    <xf numFmtId="0" fontId="4" fillId="5" borderId="0" xfId="0" applyFont="1" applyFill="1"/>
    <xf numFmtId="0" fontId="4" fillId="5" borderId="0" xfId="0" applyFont="1" applyFill="1" applyAlignment="1">
      <alignment horizontal="right"/>
    </xf>
    <xf numFmtId="0" fontId="0" fillId="4" borderId="0" xfId="0" applyFill="1"/>
    <xf numFmtId="0" fontId="12" fillId="5" borderId="0" xfId="0" applyFont="1" applyFill="1" applyAlignment="1">
      <alignment horizontal="right"/>
    </xf>
    <xf numFmtId="0" fontId="1" fillId="2" borderId="0" xfId="0" applyFont="1" applyFill="1"/>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0" fillId="7" borderId="0" xfId="0" applyFill="1" applyAlignment="1">
      <alignment vertical="center"/>
    </xf>
    <xf numFmtId="0" fontId="1" fillId="2" borderId="17" xfId="0" applyFont="1" applyFill="1" applyBorder="1"/>
    <xf numFmtId="0" fontId="8" fillId="4" borderId="0" xfId="0" applyFont="1" applyFill="1" applyAlignment="1">
      <alignment vertical="center"/>
    </xf>
    <xf numFmtId="0" fontId="0" fillId="4" borderId="1" xfId="0" applyFill="1" applyBorder="1"/>
    <xf numFmtId="0" fontId="16" fillId="4" borderId="0" xfId="0" applyFont="1" applyFill="1" applyAlignment="1">
      <alignment vertical="center" wrapText="1"/>
    </xf>
    <xf numFmtId="0" fontId="4" fillId="5" borderId="7" xfId="0" applyFont="1" applyFill="1" applyBorder="1"/>
    <xf numFmtId="0" fontId="10" fillId="7" borderId="21" xfId="0" applyFont="1" applyFill="1" applyBorder="1" applyAlignment="1">
      <alignment horizontal="center" vertical="center"/>
    </xf>
    <xf numFmtId="0" fontId="10" fillId="7" borderId="20" xfId="0" applyFont="1" applyFill="1" applyBorder="1" applyAlignment="1">
      <alignment horizontal="center" vertical="center"/>
    </xf>
    <xf numFmtId="0" fontId="4" fillId="5" borderId="3" xfId="0" applyFont="1" applyFill="1" applyBorder="1"/>
    <xf numFmtId="0" fontId="1" fillId="2" borderId="11" xfId="0" applyFont="1" applyFill="1" applyBorder="1"/>
    <xf numFmtId="0" fontId="1" fillId="2" borderId="1" xfId="0" applyFont="1" applyFill="1" applyBorder="1"/>
    <xf numFmtId="0" fontId="10" fillId="7" borderId="30" xfId="0" applyFont="1" applyFill="1" applyBorder="1" applyAlignment="1">
      <alignment horizontal="center" vertical="center"/>
    </xf>
    <xf numFmtId="0" fontId="1" fillId="2" borderId="12" xfId="0" applyFont="1" applyFill="1" applyBorder="1"/>
    <xf numFmtId="0" fontId="1" fillId="2" borderId="3" xfId="0" applyFont="1" applyFill="1" applyBorder="1"/>
    <xf numFmtId="0" fontId="18" fillId="3" borderId="2" xfId="0" applyFont="1" applyFill="1" applyBorder="1" applyAlignment="1">
      <alignment horizontal="center" vertical="center"/>
    </xf>
    <xf numFmtId="0" fontId="1" fillId="6" borderId="0" xfId="0" applyFont="1" applyFill="1"/>
    <xf numFmtId="0" fontId="21" fillId="6" borderId="0" xfId="0" applyFont="1" applyFill="1" applyAlignment="1">
      <alignment horizontal="right"/>
    </xf>
    <xf numFmtId="164" fontId="21" fillId="6" borderId="0" xfId="0" applyNumberFormat="1" applyFont="1" applyFill="1"/>
    <xf numFmtId="0" fontId="3" fillId="3" borderId="1" xfId="0" applyFont="1" applyFill="1" applyBorder="1"/>
    <xf numFmtId="0" fontId="3" fillId="3" borderId="3" xfId="0" applyFont="1" applyFill="1" applyBorder="1"/>
    <xf numFmtId="0" fontId="3" fillId="3" borderId="4" xfId="0" applyFont="1" applyFill="1" applyBorder="1"/>
    <xf numFmtId="0" fontId="0" fillId="4" borderId="2" xfId="0" applyFill="1" applyBorder="1"/>
    <xf numFmtId="0" fontId="4" fillId="4" borderId="7" xfId="0" applyFont="1" applyFill="1" applyBorder="1"/>
    <xf numFmtId="0" fontId="0" fillId="4" borderId="7" xfId="0" applyFill="1" applyBorder="1"/>
    <xf numFmtId="0" fontId="4" fillId="4" borderId="3" xfId="0" applyFont="1" applyFill="1" applyBorder="1"/>
    <xf numFmtId="0" fontId="4" fillId="4" borderId="4" xfId="0" applyFont="1" applyFill="1" applyBorder="1"/>
    <xf numFmtId="0" fontId="18" fillId="3" borderId="7" xfId="0" applyFont="1" applyFill="1" applyBorder="1" applyAlignment="1">
      <alignment horizontal="center" vertical="center"/>
    </xf>
    <xf numFmtId="0" fontId="16" fillId="4" borderId="7" xfId="0" applyFont="1" applyFill="1" applyBorder="1" applyAlignment="1">
      <alignment vertical="center" wrapText="1"/>
    </xf>
    <xf numFmtId="0" fontId="8" fillId="4" borderId="7" xfId="0" applyFont="1" applyFill="1" applyBorder="1" applyAlignment="1">
      <alignment vertical="center"/>
    </xf>
    <xf numFmtId="0" fontId="20" fillId="0" borderId="11" xfId="0" applyFont="1" applyBorder="1" applyAlignment="1">
      <alignment horizontal="left" vertical="center" textRotation="90" wrapText="1"/>
    </xf>
    <xf numFmtId="0" fontId="4" fillId="0" borderId="1" xfId="0" applyFont="1" applyBorder="1"/>
    <xf numFmtId="0" fontId="4" fillId="0" borderId="2" xfId="0" applyFont="1" applyBorder="1"/>
    <xf numFmtId="0" fontId="2" fillId="0" borderId="17" xfId="0" applyFont="1" applyBorder="1" applyAlignment="1">
      <alignment vertical="center" textRotation="90" wrapText="1"/>
    </xf>
    <xf numFmtId="0" fontId="4" fillId="0" borderId="7" xfId="0" applyFont="1" applyBorder="1"/>
    <xf numFmtId="0" fontId="2" fillId="0" borderId="12" xfId="0" applyFont="1" applyBorder="1" applyAlignment="1">
      <alignment vertical="center" textRotation="90" wrapText="1"/>
    </xf>
    <xf numFmtId="0" fontId="0" fillId="0" borderId="3" xfId="0" applyBorder="1"/>
    <xf numFmtId="0" fontId="0" fillId="0" borderId="4" xfId="0" applyBorder="1"/>
    <xf numFmtId="0" fontId="4" fillId="5" borderId="1" xfId="0" applyFont="1" applyFill="1" applyBorder="1"/>
    <xf numFmtId="0" fontId="4" fillId="5" borderId="2" xfId="0" applyFont="1" applyFill="1" applyBorder="1"/>
    <xf numFmtId="0" fontId="13" fillId="5" borderId="0" xfId="0" applyFont="1" applyFill="1" applyAlignment="1">
      <alignment horizontal="right" vertical="center"/>
    </xf>
    <xf numFmtId="0" fontId="6" fillId="5" borderId="0" xfId="0" applyFont="1" applyFill="1" applyAlignment="1">
      <alignment horizontal="right" vertical="center"/>
    </xf>
    <xf numFmtId="0" fontId="5" fillId="0" borderId="26" xfId="0" applyFont="1" applyBorder="1" applyAlignment="1" applyProtection="1">
      <alignment horizontal="center" vertical="center"/>
      <protection locked="0"/>
    </xf>
    <xf numFmtId="3" fontId="27" fillId="6" borderId="0" xfId="0" applyNumberFormat="1" applyFont="1" applyFill="1"/>
    <xf numFmtId="0" fontId="5" fillId="0" borderId="14" xfId="0" applyFont="1" applyBorder="1" applyAlignment="1" applyProtection="1">
      <alignment horizontal="center" vertical="center"/>
      <protection locked="0"/>
    </xf>
    <xf numFmtId="0" fontId="25" fillId="7" borderId="20" xfId="0" applyFont="1" applyFill="1" applyBorder="1" applyAlignment="1">
      <alignment horizontal="center" vertical="center"/>
    </xf>
    <xf numFmtId="0" fontId="6" fillId="7" borderId="30" xfId="0" applyFont="1" applyFill="1" applyBorder="1" applyAlignment="1">
      <alignment horizontal="center" vertical="center"/>
    </xf>
    <xf numFmtId="3" fontId="5" fillId="0" borderId="13" xfId="0" applyNumberFormat="1" applyFont="1" applyBorder="1" applyAlignment="1" applyProtection="1">
      <alignment horizontal="center" vertical="center"/>
      <protection locked="0"/>
    </xf>
    <xf numFmtId="3" fontId="5" fillId="0" borderId="36" xfId="0" applyNumberFormat="1" applyFont="1" applyBorder="1" applyAlignment="1" applyProtection="1">
      <alignment horizontal="center" vertical="center"/>
      <protection locked="0"/>
    </xf>
    <xf numFmtId="3" fontId="5" fillId="0" borderId="25"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3" fontId="5" fillId="0" borderId="15" xfId="0" applyNumberFormat="1" applyFont="1" applyBorder="1" applyAlignment="1" applyProtection="1">
      <alignment horizontal="center" vertical="center"/>
      <protection locked="0"/>
    </xf>
    <xf numFmtId="3" fontId="5" fillId="0" borderId="37" xfId="0" applyNumberFormat="1" applyFont="1" applyBorder="1" applyAlignment="1" applyProtection="1">
      <alignment horizontal="center" vertical="center"/>
      <protection locked="0"/>
    </xf>
    <xf numFmtId="0" fontId="4" fillId="5" borderId="4" xfId="0" applyFont="1" applyFill="1" applyBorder="1"/>
    <xf numFmtId="0" fontId="15" fillId="5" borderId="3" xfId="0" applyFont="1" applyFill="1" applyBorder="1" applyAlignment="1">
      <alignment vertical="center" wrapText="1"/>
    </xf>
    <xf numFmtId="0" fontId="15" fillId="5" borderId="4" xfId="0" applyFont="1" applyFill="1" applyBorder="1" applyAlignment="1">
      <alignment vertical="center" wrapText="1"/>
    </xf>
    <xf numFmtId="0" fontId="1" fillId="6" borderId="1" xfId="0" applyFont="1" applyFill="1" applyBorder="1"/>
    <xf numFmtId="0" fontId="5" fillId="0" borderId="16" xfId="0" applyFont="1" applyBorder="1" applyAlignment="1" applyProtection="1">
      <alignment horizontal="center" vertical="center"/>
      <protection locked="0"/>
    </xf>
    <xf numFmtId="0" fontId="5" fillId="6" borderId="5" xfId="0" applyFont="1" applyFill="1" applyBorder="1" applyAlignment="1" applyProtection="1">
      <alignment horizontal="center" vertical="center" wrapText="1"/>
      <protection locked="0"/>
    </xf>
    <xf numFmtId="164" fontId="5" fillId="0" borderId="14" xfId="0" applyNumberFormat="1" applyFont="1" applyBorder="1" applyAlignment="1" applyProtection="1">
      <alignment horizontal="center" vertical="center"/>
      <protection locked="0"/>
    </xf>
    <xf numFmtId="0" fontId="5" fillId="6" borderId="6" xfId="0" applyFont="1" applyFill="1" applyBorder="1" applyAlignment="1" applyProtection="1">
      <alignment horizontal="center" vertical="center" wrapText="1"/>
      <protection locked="0"/>
    </xf>
    <xf numFmtId="164" fontId="5" fillId="0" borderId="26" xfId="0" applyNumberFormat="1" applyFont="1" applyBorder="1" applyAlignment="1" applyProtection="1">
      <alignment horizontal="center" vertical="center"/>
      <protection locked="0"/>
    </xf>
    <xf numFmtId="1" fontId="5" fillId="0" borderId="36" xfId="0" applyNumberFormat="1" applyFont="1" applyBorder="1" applyAlignment="1" applyProtection="1">
      <alignment horizontal="center" vertical="center"/>
      <protection locked="0"/>
    </xf>
    <xf numFmtId="1" fontId="5" fillId="0" borderId="8" xfId="0" applyNumberFormat="1" applyFont="1" applyBorder="1" applyAlignment="1" applyProtection="1">
      <alignment horizontal="center" vertical="center"/>
      <protection locked="0"/>
    </xf>
    <xf numFmtId="1" fontId="5" fillId="0" borderId="37" xfId="0" applyNumberFormat="1" applyFont="1" applyBorder="1" applyAlignment="1" applyProtection="1">
      <alignment horizontal="center" vertical="center"/>
      <protection locked="0"/>
    </xf>
    <xf numFmtId="0" fontId="30" fillId="7" borderId="42" xfId="1" applyFont="1" applyFill="1" applyBorder="1" applyAlignment="1">
      <alignment horizontal="center" vertical="center"/>
    </xf>
    <xf numFmtId="0" fontId="30" fillId="7" borderId="43" xfId="1" applyFont="1" applyFill="1" applyBorder="1" applyAlignment="1">
      <alignment horizontal="center" vertical="center"/>
    </xf>
    <xf numFmtId="3" fontId="1" fillId="6" borderId="18" xfId="0" applyNumberFormat="1" applyFont="1" applyFill="1" applyBorder="1" applyAlignment="1">
      <alignment horizontal="center" vertical="center"/>
    </xf>
    <xf numFmtId="164" fontId="1" fillId="6" borderId="18" xfId="0" applyNumberFormat="1" applyFont="1" applyFill="1" applyBorder="1" applyAlignment="1">
      <alignment horizontal="center" vertical="center"/>
    </xf>
    <xf numFmtId="165" fontId="5" fillId="0" borderId="20" xfId="0" applyNumberFormat="1" applyFont="1" applyBorder="1" applyAlignment="1" applyProtection="1">
      <alignment horizontal="center" vertical="center"/>
      <protection locked="0"/>
    </xf>
    <xf numFmtId="165" fontId="5" fillId="0" borderId="21" xfId="0" applyNumberFormat="1" applyFont="1" applyBorder="1" applyAlignment="1" applyProtection="1">
      <alignment horizontal="center" vertical="center"/>
      <protection locked="0"/>
    </xf>
    <xf numFmtId="165" fontId="5" fillId="0" borderId="30" xfId="0" applyNumberFormat="1" applyFont="1" applyBorder="1" applyAlignment="1" applyProtection="1">
      <alignment horizontal="center" vertical="center"/>
      <protection locked="0"/>
    </xf>
    <xf numFmtId="165" fontId="27" fillId="6" borderId="18" xfId="0" applyNumberFormat="1" applyFont="1" applyFill="1" applyBorder="1" applyAlignment="1">
      <alignment horizontal="center" vertical="center"/>
    </xf>
    <xf numFmtId="166" fontId="5" fillId="0" borderId="36" xfId="0" applyNumberFormat="1" applyFont="1" applyBorder="1" applyAlignment="1" applyProtection="1">
      <alignment horizontal="center" vertical="center"/>
      <protection locked="0"/>
    </xf>
    <xf numFmtId="166" fontId="5" fillId="0" borderId="8" xfId="0" applyNumberFormat="1" applyFont="1" applyBorder="1" applyAlignment="1" applyProtection="1">
      <alignment horizontal="center" vertical="center"/>
      <protection locked="0"/>
    </xf>
    <xf numFmtId="166" fontId="5" fillId="0" borderId="37" xfId="0" applyNumberFormat="1" applyFont="1" applyBorder="1" applyAlignment="1" applyProtection="1">
      <alignment horizontal="center" vertical="center"/>
      <protection locked="0"/>
    </xf>
    <xf numFmtId="0" fontId="10" fillId="5" borderId="12" xfId="0" applyFont="1" applyFill="1" applyBorder="1" applyAlignment="1">
      <alignment wrapText="1"/>
    </xf>
    <xf numFmtId="0" fontId="25" fillId="5" borderId="17" xfId="0" applyFont="1" applyFill="1" applyBorder="1" applyAlignment="1">
      <alignment horizontal="right" vertical="center" wrapText="1"/>
    </xf>
    <xf numFmtId="0" fontId="6" fillId="3" borderId="0" xfId="0" applyFont="1" applyFill="1" applyAlignment="1">
      <alignment horizontal="right" vertical="center"/>
    </xf>
    <xf numFmtId="0" fontId="11" fillId="3" borderId="0" xfId="0" applyFont="1" applyFill="1" applyAlignment="1">
      <alignment horizontal="right" vertical="center"/>
    </xf>
    <xf numFmtId="166" fontId="5" fillId="0" borderId="26" xfId="0" applyNumberFormat="1" applyFont="1" applyBorder="1" applyAlignment="1" applyProtection="1">
      <alignment horizontal="left" vertical="center"/>
      <protection locked="0"/>
    </xf>
    <xf numFmtId="0" fontId="6" fillId="3" borderId="7" xfId="0" applyFont="1" applyFill="1" applyBorder="1" applyAlignment="1">
      <alignment horizontal="right" vertical="center"/>
    </xf>
    <xf numFmtId="0" fontId="9" fillId="6" borderId="26" xfId="0" applyFont="1" applyFill="1" applyBorder="1" applyAlignment="1" applyProtection="1">
      <alignment vertical="center"/>
      <protection locked="0"/>
    </xf>
    <xf numFmtId="0" fontId="29" fillId="3" borderId="0" xfId="0" applyFont="1" applyFill="1" applyAlignment="1">
      <alignment horizontal="right" vertical="center"/>
    </xf>
    <xf numFmtId="0" fontId="11" fillId="3" borderId="7" xfId="0" applyFont="1" applyFill="1" applyBorder="1" applyAlignment="1">
      <alignment horizontal="right" vertical="center"/>
    </xf>
    <xf numFmtId="0" fontId="5" fillId="0" borderId="26" xfId="0" applyFont="1" applyBorder="1" applyAlignment="1" applyProtection="1">
      <alignment horizontal="left" vertical="center"/>
      <protection locked="0"/>
    </xf>
    <xf numFmtId="0" fontId="28" fillId="3" borderId="0" xfId="0" applyFont="1" applyFill="1" applyAlignment="1">
      <alignment horizontal="center" vertical="center" wrapText="1"/>
    </xf>
    <xf numFmtId="0" fontId="28" fillId="3" borderId="7" xfId="0" applyFont="1" applyFill="1" applyBorder="1" applyAlignment="1">
      <alignment horizontal="center"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1" fontId="5" fillId="0" borderId="38" xfId="0" applyNumberFormat="1" applyFont="1" applyBorder="1" applyAlignment="1" applyProtection="1">
      <alignment horizontal="left" vertical="center"/>
      <protection locked="0"/>
    </xf>
    <xf numFmtId="1" fontId="5" fillId="0" borderId="10" xfId="0" applyNumberFormat="1" applyFont="1" applyBorder="1" applyAlignment="1" applyProtection="1">
      <alignment horizontal="left" vertical="center"/>
      <protection locked="0"/>
    </xf>
    <xf numFmtId="1" fontId="5" fillId="0" borderId="24" xfId="0" applyNumberFormat="1"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22" fillId="5" borderId="1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0" xfId="0" applyFont="1" applyFill="1" applyAlignment="1">
      <alignment horizontal="center" vertical="center" wrapText="1"/>
    </xf>
    <xf numFmtId="0" fontId="35" fillId="5" borderId="7" xfId="0" applyFont="1" applyFill="1" applyBorder="1" applyAlignment="1">
      <alignment horizontal="center" vertical="center" wrapText="1"/>
    </xf>
    <xf numFmtId="0" fontId="10" fillId="5" borderId="17" xfId="0" applyFont="1" applyFill="1" applyBorder="1" applyAlignment="1">
      <alignment horizontal="center" wrapText="1"/>
    </xf>
    <xf numFmtId="0" fontId="10" fillId="5" borderId="0" xfId="0" applyFont="1" applyFill="1" applyAlignment="1">
      <alignment horizontal="center" wrapText="1"/>
    </xf>
    <xf numFmtId="0" fontId="10" fillId="5" borderId="7" xfId="0" applyFont="1" applyFill="1" applyBorder="1" applyAlignment="1">
      <alignment horizontal="center" wrapText="1"/>
    </xf>
    <xf numFmtId="0" fontId="5" fillId="0" borderId="8"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36" fillId="0" borderId="17" xfId="0" applyFont="1" applyBorder="1" applyAlignment="1">
      <alignment horizontal="left" vertical="top" wrapText="1" shrinkToFit="1"/>
    </xf>
    <xf numFmtId="0" fontId="36" fillId="0" borderId="0" xfId="0" applyFont="1" applyAlignment="1">
      <alignment horizontal="left" vertical="top" wrapText="1" shrinkToFit="1"/>
    </xf>
    <xf numFmtId="0" fontId="36" fillId="0" borderId="7" xfId="0" applyFont="1" applyBorder="1" applyAlignment="1">
      <alignment horizontal="left" vertical="top" wrapText="1" shrinkToFit="1"/>
    </xf>
    <xf numFmtId="0" fontId="37" fillId="0" borderId="17" xfId="1" applyFont="1" applyBorder="1" applyAlignment="1">
      <alignment horizontal="left" vertical="center" wrapText="1" shrinkToFit="1"/>
    </xf>
    <xf numFmtId="0" fontId="37" fillId="0" borderId="0" xfId="1" applyFont="1" applyAlignment="1">
      <alignment horizontal="left" vertical="center" wrapText="1" shrinkToFit="1"/>
    </xf>
    <xf numFmtId="0" fontId="37" fillId="0" borderId="7" xfId="1" applyFont="1" applyBorder="1" applyAlignment="1">
      <alignment horizontal="left" vertical="center" wrapText="1" shrinkToFit="1"/>
    </xf>
    <xf numFmtId="0" fontId="36" fillId="0" borderId="12" xfId="0" applyFont="1" applyBorder="1" applyAlignment="1">
      <alignment horizontal="left" vertical="top" wrapText="1" shrinkToFit="1"/>
    </xf>
    <xf numFmtId="0" fontId="36" fillId="0" borderId="3" xfId="0" applyFont="1" applyBorder="1" applyAlignment="1">
      <alignment horizontal="left" vertical="top" wrapText="1" shrinkToFit="1"/>
    </xf>
    <xf numFmtId="0" fontId="36" fillId="0" borderId="4" xfId="0" applyFont="1" applyBorder="1" applyAlignment="1">
      <alignment horizontal="left" vertical="top" wrapText="1" shrinkToFit="1"/>
    </xf>
    <xf numFmtId="0" fontId="19" fillId="6" borderId="17" xfId="0" applyFont="1" applyFill="1" applyBorder="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9" fillId="6" borderId="7" xfId="0" applyFont="1" applyFill="1" applyBorder="1" applyAlignment="1" applyProtection="1">
      <alignment horizontal="center" vertical="center" wrapText="1"/>
      <protection locked="0"/>
    </xf>
    <xf numFmtId="0" fontId="19" fillId="6" borderId="12" xfId="0" applyFont="1" applyFill="1" applyBorder="1" applyAlignment="1" applyProtection="1">
      <alignment horizontal="center" vertical="center" wrapText="1"/>
      <protection locked="0"/>
    </xf>
    <xf numFmtId="0" fontId="19" fillId="6" borderId="3" xfId="0" applyFont="1" applyFill="1" applyBorder="1" applyAlignment="1" applyProtection="1">
      <alignment horizontal="center" vertical="center" wrapText="1"/>
      <protection locked="0"/>
    </xf>
    <xf numFmtId="0" fontId="19" fillId="6" borderId="4" xfId="0" applyFont="1" applyFill="1" applyBorder="1" applyAlignment="1" applyProtection="1">
      <alignment horizontal="center" vertical="center" wrapText="1"/>
      <protection locked="0"/>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166" fontId="5" fillId="0" borderId="8" xfId="0" applyNumberFormat="1" applyFont="1" applyBorder="1" applyAlignment="1" applyProtection="1">
      <alignment horizontal="center"/>
      <protection locked="0"/>
    </xf>
    <xf numFmtId="166" fontId="5" fillId="0" borderId="26" xfId="0" applyNumberFormat="1" applyFont="1" applyBorder="1" applyAlignment="1" applyProtection="1">
      <alignment horizontal="center"/>
      <protection locked="0"/>
    </xf>
    <xf numFmtId="0" fontId="9" fillId="0" borderId="38" xfId="1" applyFont="1" applyFill="1" applyBorder="1" applyAlignment="1" applyProtection="1">
      <alignment horizontal="left" vertical="center"/>
      <protection locked="0"/>
    </xf>
    <xf numFmtId="0" fontId="9" fillId="0" borderId="10" xfId="1" applyFont="1" applyFill="1" applyBorder="1" applyAlignment="1" applyProtection="1">
      <alignment horizontal="left" vertical="center"/>
      <protection locked="0"/>
    </xf>
    <xf numFmtId="0" fontId="9" fillId="0" borderId="24" xfId="1" applyFont="1" applyFill="1" applyBorder="1" applyAlignment="1" applyProtection="1">
      <alignment horizontal="left" vertical="center"/>
      <protection locked="0"/>
    </xf>
    <xf numFmtId="0" fontId="5" fillId="0" borderId="38"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2" borderId="22" xfId="0" applyFont="1" applyFill="1" applyBorder="1" applyAlignment="1">
      <alignment horizontal="center" vertical="center" textRotation="90"/>
    </xf>
    <xf numFmtId="0" fontId="5" fillId="0" borderId="2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25" fillId="7" borderId="20" xfId="0" applyFont="1" applyFill="1" applyBorder="1" applyAlignment="1">
      <alignment horizontal="center" vertical="center"/>
    </xf>
    <xf numFmtId="0" fontId="25" fillId="7" borderId="28" xfId="0" applyFont="1" applyFill="1" applyBorder="1" applyAlignment="1">
      <alignment horizontal="center" vertical="center"/>
    </xf>
    <xf numFmtId="0" fontId="25" fillId="7" borderId="23" xfId="0" applyFont="1" applyFill="1" applyBorder="1" applyAlignment="1">
      <alignment horizontal="center" vertical="center"/>
    </xf>
    <xf numFmtId="0" fontId="0" fillId="6" borderId="1" xfId="0" applyFill="1" applyBorder="1" applyAlignment="1">
      <alignment horizontal="center"/>
    </xf>
    <xf numFmtId="0" fontId="6" fillId="7" borderId="34"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25" fillId="7" borderId="41" xfId="0" applyFont="1" applyFill="1" applyBorder="1" applyAlignment="1">
      <alignment horizontal="center" vertical="center"/>
    </xf>
    <xf numFmtId="0" fontId="6" fillId="7" borderId="40"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25" fillId="7" borderId="19" xfId="0" applyFont="1" applyFill="1" applyBorder="1" applyAlignment="1">
      <alignment horizontal="center" vertical="center"/>
    </xf>
    <xf numFmtId="0" fontId="25" fillId="7" borderId="29"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3" xfId="0" applyFont="1" applyFill="1" applyBorder="1" applyAlignment="1">
      <alignment horizontal="center" vertical="center"/>
    </xf>
    <xf numFmtId="0" fontId="25" fillId="7" borderId="4"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3" xfId="0" applyFont="1" applyFill="1" applyBorder="1" applyAlignment="1">
      <alignment horizontal="center" vertical="center"/>
    </xf>
    <xf numFmtId="0" fontId="24" fillId="2" borderId="39" xfId="0" applyFont="1" applyFill="1" applyBorder="1" applyAlignment="1">
      <alignment horizontal="right" vertical="center"/>
    </xf>
    <xf numFmtId="0" fontId="24" fillId="2" borderId="27" xfId="0" applyFont="1" applyFill="1" applyBorder="1" applyAlignment="1">
      <alignment horizontal="right" vertical="center"/>
    </xf>
    <xf numFmtId="0" fontId="6" fillId="7" borderId="9" xfId="0" applyFont="1" applyFill="1" applyBorder="1" applyAlignment="1">
      <alignment horizontal="center" vertical="center"/>
    </xf>
    <xf numFmtId="0" fontId="6" fillId="7" borderId="27" xfId="0" applyFont="1" applyFill="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7" fillId="4" borderId="31" xfId="1" applyFill="1" applyBorder="1" applyAlignment="1" applyProtection="1">
      <alignment horizontal="center" vertical="center" wrapText="1"/>
    </xf>
    <xf numFmtId="0" fontId="7" fillId="4" borderId="32" xfId="1" applyFill="1" applyBorder="1" applyAlignment="1" applyProtection="1">
      <alignment horizontal="center" vertical="center" wrapText="1"/>
    </xf>
    <xf numFmtId="0" fontId="7" fillId="4" borderId="33" xfId="1" applyFill="1" applyBorder="1" applyAlignment="1" applyProtection="1">
      <alignment horizontal="center" vertical="center" wrapText="1"/>
    </xf>
    <xf numFmtId="0" fontId="4" fillId="7" borderId="31" xfId="0" applyFont="1" applyFill="1" applyBorder="1" applyAlignment="1">
      <alignment horizontal="center" vertical="center" wrapText="1"/>
    </xf>
    <xf numFmtId="0" fontId="4" fillId="7" borderId="32" xfId="0" applyFont="1" applyFill="1" applyBorder="1" applyAlignment="1">
      <alignment horizontal="center" vertical="center" wrapText="1"/>
    </xf>
    <xf numFmtId="0" fontId="34" fillId="4" borderId="11" xfId="0" applyFont="1" applyFill="1" applyBorder="1" applyAlignment="1">
      <alignment horizontal="center" vertical="top" textRotation="90"/>
    </xf>
    <xf numFmtId="0" fontId="34" fillId="4" borderId="17" xfId="0" applyFont="1" applyFill="1" applyBorder="1" applyAlignment="1">
      <alignment horizontal="center" vertical="top" textRotation="90"/>
    </xf>
    <xf numFmtId="0" fontId="34" fillId="4" borderId="12" xfId="0" applyFont="1" applyFill="1" applyBorder="1" applyAlignment="1">
      <alignment horizontal="center" vertical="top" textRotation="90"/>
    </xf>
    <xf numFmtId="0" fontId="26" fillId="4" borderId="1" xfId="0" applyFont="1" applyFill="1" applyBorder="1" applyAlignment="1">
      <alignment horizontal="center" vertical="center" textRotation="90"/>
    </xf>
    <xf numFmtId="0" fontId="26" fillId="4" borderId="3" xfId="0" applyFont="1" applyFill="1" applyBorder="1" applyAlignment="1">
      <alignment horizontal="center" vertical="center" textRotation="90"/>
    </xf>
    <xf numFmtId="0" fontId="13" fillId="4" borderId="1" xfId="0" applyFont="1" applyFill="1" applyBorder="1" applyAlignment="1">
      <alignment horizontal="center" vertical="center" textRotation="90"/>
    </xf>
    <xf numFmtId="0" fontId="13" fillId="4" borderId="0" xfId="0" applyFont="1" applyFill="1" applyAlignment="1">
      <alignment horizontal="center" vertical="center" textRotation="90"/>
    </xf>
    <xf numFmtId="0" fontId="14" fillId="3" borderId="11" xfId="0" applyFont="1" applyFill="1" applyBorder="1" applyAlignment="1">
      <alignment horizontal="left" vertical="center" textRotation="90"/>
    </xf>
    <xf numFmtId="0" fontId="14" fillId="3" borderId="17" xfId="0" applyFont="1" applyFill="1" applyBorder="1" applyAlignment="1">
      <alignment horizontal="left" vertical="center" textRotation="90"/>
    </xf>
    <xf numFmtId="0" fontId="14" fillId="3" borderId="12" xfId="0" applyFont="1" applyFill="1" applyBorder="1" applyAlignment="1">
      <alignment horizontal="left" vertical="center" textRotation="90"/>
    </xf>
    <xf numFmtId="0" fontId="17" fillId="5" borderId="1" xfId="0" applyFont="1" applyFill="1" applyBorder="1" applyAlignment="1">
      <alignment horizontal="center" vertical="center" textRotation="90"/>
    </xf>
    <xf numFmtId="0" fontId="17" fillId="5" borderId="0" xfId="0" applyFont="1" applyFill="1" applyAlignment="1">
      <alignment horizontal="center" vertical="center" textRotation="90"/>
    </xf>
    <xf numFmtId="0" fontId="17" fillId="5" borderId="3" xfId="0" applyFont="1" applyFill="1" applyBorder="1" applyAlignment="1">
      <alignment horizontal="center" vertical="center" textRotation="90"/>
    </xf>
    <xf numFmtId="0" fontId="16" fillId="4" borderId="19"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7" fillId="4" borderId="7"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9" xfId="0" applyFont="1" applyFill="1" applyBorder="1" applyAlignment="1">
      <alignment horizontal="center" vertical="center"/>
    </xf>
  </cellXfs>
  <cellStyles count="2">
    <cellStyle name="Hyperlink" xfId="1" builtinId="8"/>
    <cellStyle name="Normal" xfId="0" builtinId="0"/>
  </cellStyles>
  <dxfs count="346">
    <dxf>
      <fill>
        <patternFill>
          <bgColor rgb="FFFF7575"/>
        </patternFill>
      </fill>
    </dxf>
    <dxf>
      <fill>
        <patternFill>
          <bgColor theme="0"/>
        </patternFill>
      </fill>
    </dxf>
    <dxf>
      <fill>
        <patternFill patternType="none">
          <bgColor auto="1"/>
        </patternFill>
      </fill>
    </dxf>
    <dxf>
      <fill>
        <patternFill patternType="none">
          <bgColor auto="1"/>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patternType="none">
          <bgColor auto="1"/>
        </patternFill>
      </fill>
    </dxf>
    <dxf>
      <fill>
        <patternFill patternType="none">
          <bgColor auto="1"/>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ill>
        <patternFill>
          <bgColor rgb="FFFFA3A3"/>
        </patternFill>
      </fill>
    </dxf>
    <dxf>
      <fill>
        <patternFill>
          <bgColor rgb="FFFFA3A3"/>
        </patternFill>
      </fill>
    </dxf>
    <dxf>
      <fill>
        <patternFill>
          <bgColor rgb="FFFFA3A3"/>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1" defaultTableStyle="TableStyleMedium2" defaultPivotStyle="PivotStyleLight16">
    <tableStyle name="Invisible" pivot="0" table="0" count="0" xr9:uid="{5C55C314-BB74-43B8-8F88-968AA0130947}"/>
  </tableStyles>
  <colors>
    <mruColors>
      <color rgb="FF316EB4"/>
      <color rgb="FFFF7575"/>
      <color rgb="FFFFA3A3"/>
      <color rgb="FFFF8F8F"/>
      <color rgb="FFFF6600"/>
      <color rgb="FF3449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105035</xdr:colOff>
      <xdr:row>0</xdr:row>
      <xdr:rowOff>27338</xdr:rowOff>
    </xdr:from>
    <xdr:to>
      <xdr:col>4</xdr:col>
      <xdr:colOff>1704</xdr:colOff>
      <xdr:row>2</xdr:row>
      <xdr:rowOff>121771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105035" y="27338"/>
          <a:ext cx="651742" cy="468506"/>
        </a:xfrm>
        <a:prstGeom prst="rect">
          <a:avLst/>
        </a:prstGeom>
        <a:solidFill>
          <a:schemeClr val="bg1"/>
        </a:solidFill>
      </xdr:spPr>
    </xdr:pic>
    <xdr:clientData/>
  </xdr:twoCellAnchor>
  <xdr:twoCellAnchor editAs="oneCell">
    <xdr:from>
      <xdr:col>12</xdr:col>
      <xdr:colOff>16667</xdr:colOff>
      <xdr:row>4</xdr:row>
      <xdr:rowOff>7143</xdr:rowOff>
    </xdr:from>
    <xdr:to>
      <xdr:col>12</xdr:col>
      <xdr:colOff>412688</xdr:colOff>
      <xdr:row>4</xdr:row>
      <xdr:rowOff>123348</xdr:rowOff>
    </xdr:to>
    <xdr:sp macro="" textlink="">
      <xdr:nvSpPr>
        <xdr:cNvPr id="1052" name="Drop Down 28"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og.logcluster.org/sites/default/files/2022-05/2017%20UN%20ID%20Dangerous%20Goods%20List.xlsx" TargetMode="External"/><Relationship Id="rId2" Type="http://schemas.openxmlformats.org/officeDocument/2006/relationships/hyperlink" Target="https://log.logcluster.org/dangerous-goods-0" TargetMode="External"/><Relationship Id="rId1" Type="http://schemas.openxmlformats.org/officeDocument/2006/relationships/hyperlink" Target="mailto:Sudan.ClusterCargo@wfp.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logcluster.org/en/document/wfp-qms-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V41"/>
  <sheetViews>
    <sheetView showGridLines="0" tabSelected="1" zoomScaleNormal="100" zoomScaleSheetLayoutView="160" zoomScalePageLayoutView="130" workbookViewId="0">
      <selection activeCell="D6" sqref="D6:D10"/>
    </sheetView>
  </sheetViews>
  <sheetFormatPr defaultColWidth="9.140625" defaultRowHeight="15" x14ac:dyDescent="0.25"/>
  <cols>
    <col min="1" max="1" width="3.28515625" style="1" customWidth="1"/>
    <col min="2" max="3" width="2.28515625" style="1" customWidth="1"/>
    <col min="4" max="4" width="3" style="1" customWidth="1"/>
    <col min="5" max="5" width="2.28515625" style="1" customWidth="1"/>
    <col min="6" max="6" width="5.7109375" style="1" customWidth="1"/>
    <col min="7" max="7" width="9.7109375" style="1" customWidth="1"/>
    <col min="8" max="8" width="7.7109375" style="1" customWidth="1"/>
    <col min="9" max="9" width="29.42578125" style="1" customWidth="1"/>
    <col min="10" max="10" width="9.7109375" style="1" customWidth="1"/>
    <col min="11" max="11" width="5.28515625" style="1" customWidth="1"/>
    <col min="12" max="12" width="2.7109375" style="1" customWidth="1"/>
    <col min="13" max="13" width="10.7109375" style="1" customWidth="1"/>
    <col min="14" max="14" width="7.7109375" style="1" customWidth="1"/>
    <col min="15" max="15" width="9.7109375" style="1" customWidth="1"/>
    <col min="16" max="17" width="8.140625" style="1" customWidth="1"/>
    <col min="18" max="19" width="7" style="1" customWidth="1"/>
    <col min="20" max="20" width="11.7109375" style="1" customWidth="1"/>
    <col min="21" max="22" width="8.7109375" style="1" customWidth="1"/>
    <col min="23" max="16384" width="9.140625" style="1"/>
  </cols>
  <sheetData>
    <row r="1" spans="1:22" ht="18.95" customHeight="1" thickBot="1" x14ac:dyDescent="0.3">
      <c r="A1" s="39" t="s">
        <v>54</v>
      </c>
      <c r="B1" s="40"/>
      <c r="C1" s="40"/>
      <c r="D1" s="40"/>
      <c r="E1" s="41"/>
      <c r="F1" s="174" t="s">
        <v>51</v>
      </c>
      <c r="G1" s="175"/>
      <c r="H1" s="175"/>
      <c r="I1" s="175"/>
      <c r="J1" s="175"/>
      <c r="K1" s="175"/>
      <c r="L1" s="175"/>
      <c r="M1" s="175"/>
      <c r="N1" s="175"/>
      <c r="O1" s="175"/>
      <c r="P1" s="175"/>
      <c r="Q1" s="175"/>
      <c r="R1" s="171" t="s">
        <v>59</v>
      </c>
      <c r="S1" s="172"/>
      <c r="T1" s="172"/>
      <c r="U1" s="172"/>
      <c r="V1" s="173"/>
    </row>
    <row r="2" spans="1:22" ht="11.1" customHeight="1" x14ac:dyDescent="0.25">
      <c r="A2" s="42"/>
      <c r="B2" s="2"/>
      <c r="C2" s="2"/>
      <c r="D2" s="2"/>
      <c r="E2" s="43"/>
      <c r="F2" s="183" t="s">
        <v>0</v>
      </c>
      <c r="G2" s="28"/>
      <c r="H2" s="28"/>
      <c r="I2" s="24" t="s">
        <v>1</v>
      </c>
      <c r="J2" s="186" t="s">
        <v>2</v>
      </c>
      <c r="K2" s="47"/>
      <c r="L2" s="47"/>
      <c r="M2" s="47"/>
      <c r="N2" s="47"/>
      <c r="O2" s="47"/>
      <c r="P2" s="48"/>
      <c r="Q2" s="105" t="s">
        <v>36</v>
      </c>
      <c r="R2" s="106"/>
      <c r="S2" s="107"/>
      <c r="T2" s="97" t="s">
        <v>28</v>
      </c>
      <c r="U2" s="97"/>
      <c r="V2" s="98"/>
    </row>
    <row r="3" spans="1:22" ht="11.45" customHeight="1" thickBot="1" x14ac:dyDescent="0.3">
      <c r="A3" s="44"/>
      <c r="B3" s="45"/>
      <c r="C3" s="45"/>
      <c r="D3" s="45"/>
      <c r="E3" s="46"/>
      <c r="F3" s="184"/>
      <c r="G3" s="87"/>
      <c r="H3" s="88" t="s">
        <v>3</v>
      </c>
      <c r="I3" s="89"/>
      <c r="J3" s="187"/>
      <c r="K3" s="3"/>
      <c r="L3" s="3"/>
      <c r="M3" s="49" t="s">
        <v>4</v>
      </c>
      <c r="N3" s="102"/>
      <c r="O3" s="103"/>
      <c r="P3" s="104"/>
      <c r="Q3" s="108" t="s">
        <v>55</v>
      </c>
      <c r="R3" s="109"/>
      <c r="S3" s="110"/>
      <c r="T3" s="95" t="s">
        <v>34</v>
      </c>
      <c r="U3" s="95"/>
      <c r="V3" s="96"/>
    </row>
    <row r="4" spans="1:22" ht="11.45" customHeight="1" x14ac:dyDescent="0.25">
      <c r="A4" s="176" t="s">
        <v>5</v>
      </c>
      <c r="B4" s="181" t="s">
        <v>52</v>
      </c>
      <c r="C4" s="13"/>
      <c r="D4" s="13"/>
      <c r="E4" s="31"/>
      <c r="F4" s="184"/>
      <c r="G4" s="87"/>
      <c r="H4" s="87"/>
      <c r="I4" s="90"/>
      <c r="J4" s="187"/>
      <c r="K4" s="3"/>
      <c r="L4" s="3"/>
      <c r="M4" s="50" t="s">
        <v>6</v>
      </c>
      <c r="N4" s="102"/>
      <c r="O4" s="103"/>
      <c r="P4" s="104"/>
      <c r="Q4" s="108"/>
      <c r="R4" s="109"/>
      <c r="S4" s="110"/>
      <c r="T4" s="95"/>
      <c r="U4" s="95"/>
      <c r="V4" s="96"/>
    </row>
    <row r="5" spans="1:22" ht="11.45" customHeight="1" thickBot="1" x14ac:dyDescent="0.3">
      <c r="A5" s="177"/>
      <c r="B5" s="182"/>
      <c r="C5" s="14"/>
      <c r="D5" s="14"/>
      <c r="E5" s="37"/>
      <c r="F5" s="184"/>
      <c r="G5" s="87"/>
      <c r="H5" s="88" t="s">
        <v>7</v>
      </c>
      <c r="I5" s="91"/>
      <c r="J5" s="187"/>
      <c r="K5" s="3"/>
      <c r="L5" s="3"/>
      <c r="M5" s="50" t="s">
        <v>8</v>
      </c>
      <c r="N5" s="99"/>
      <c r="O5" s="100"/>
      <c r="P5" s="101"/>
      <c r="Q5" s="108"/>
      <c r="R5" s="109"/>
      <c r="S5" s="110"/>
      <c r="T5" s="116" t="s">
        <v>56</v>
      </c>
      <c r="U5" s="117"/>
      <c r="V5" s="118"/>
    </row>
    <row r="6" spans="1:22" ht="11.45" customHeight="1" x14ac:dyDescent="0.25">
      <c r="A6" s="177"/>
      <c r="B6" s="182"/>
      <c r="C6" s="14"/>
      <c r="D6" s="189"/>
      <c r="E6" s="37"/>
      <c r="F6" s="184"/>
      <c r="G6" s="87"/>
      <c r="H6" s="92" t="s">
        <v>9</v>
      </c>
      <c r="I6" s="91"/>
      <c r="J6" s="187"/>
      <c r="K6" s="3"/>
      <c r="L6" s="3"/>
      <c r="M6" s="50" t="s">
        <v>10</v>
      </c>
      <c r="N6" s="136"/>
      <c r="O6" s="137"/>
      <c r="P6" s="138"/>
      <c r="Q6" s="108"/>
      <c r="R6" s="109"/>
      <c r="S6" s="110"/>
      <c r="T6" s="119" t="s">
        <v>57</v>
      </c>
      <c r="U6" s="120"/>
      <c r="V6" s="121"/>
    </row>
    <row r="7" spans="1:22" ht="11.45" customHeight="1" x14ac:dyDescent="0.25">
      <c r="A7" s="177"/>
      <c r="B7" s="182"/>
      <c r="C7" s="14"/>
      <c r="D7" s="190"/>
      <c r="E7" s="37"/>
      <c r="F7" s="184"/>
      <c r="G7" s="87"/>
      <c r="H7" s="92" t="s">
        <v>11</v>
      </c>
      <c r="I7" s="91"/>
      <c r="J7" s="187"/>
      <c r="K7" s="3"/>
      <c r="L7" s="3"/>
      <c r="M7" s="50" t="s">
        <v>12</v>
      </c>
      <c r="N7" s="102"/>
      <c r="O7" s="103"/>
      <c r="P7" s="104"/>
      <c r="Q7" s="108"/>
      <c r="R7" s="109"/>
      <c r="S7" s="110"/>
      <c r="T7" s="119"/>
      <c r="U7" s="120"/>
      <c r="V7" s="121"/>
    </row>
    <row r="8" spans="1:22" ht="11.45" customHeight="1" x14ac:dyDescent="0.25">
      <c r="A8" s="177"/>
      <c r="B8" s="182"/>
      <c r="C8" s="14"/>
      <c r="D8" s="190"/>
      <c r="E8" s="37"/>
      <c r="F8" s="184"/>
      <c r="G8" s="87"/>
      <c r="H8" s="92" t="s">
        <v>13</v>
      </c>
      <c r="I8" s="91"/>
      <c r="J8" s="187"/>
      <c r="K8" s="3"/>
      <c r="L8" s="3"/>
      <c r="M8" s="4"/>
      <c r="N8" s="3"/>
      <c r="O8" s="3"/>
      <c r="P8" s="15"/>
      <c r="Q8" s="108"/>
      <c r="R8" s="109"/>
      <c r="S8" s="110"/>
      <c r="T8" s="119"/>
      <c r="U8" s="120"/>
      <c r="V8" s="121"/>
    </row>
    <row r="9" spans="1:22" ht="11.45" customHeight="1" x14ac:dyDescent="0.25">
      <c r="A9" s="177"/>
      <c r="B9" s="182"/>
      <c r="C9" s="5"/>
      <c r="D9" s="190"/>
      <c r="E9" s="33"/>
      <c r="F9" s="184"/>
      <c r="G9" s="87"/>
      <c r="H9" s="88"/>
      <c r="I9" s="93"/>
      <c r="J9" s="187"/>
      <c r="K9" s="3"/>
      <c r="L9" s="3"/>
      <c r="M9" s="49" t="s">
        <v>14</v>
      </c>
      <c r="N9" s="102"/>
      <c r="O9" s="103"/>
      <c r="P9" s="104"/>
      <c r="Q9" s="108"/>
      <c r="R9" s="109"/>
      <c r="S9" s="110"/>
      <c r="T9" s="116" t="s">
        <v>58</v>
      </c>
      <c r="U9" s="117"/>
      <c r="V9" s="118"/>
    </row>
    <row r="10" spans="1:22" ht="11.45" customHeight="1" thickBot="1" x14ac:dyDescent="0.3">
      <c r="A10" s="177"/>
      <c r="B10" s="182"/>
      <c r="C10" s="12"/>
      <c r="D10" s="191"/>
      <c r="E10" s="38"/>
      <c r="F10" s="184"/>
      <c r="G10" s="87"/>
      <c r="H10" s="88" t="s">
        <v>15</v>
      </c>
      <c r="I10" s="91"/>
      <c r="J10" s="187"/>
      <c r="K10" s="3"/>
      <c r="L10" s="3"/>
      <c r="M10" s="50" t="s">
        <v>6</v>
      </c>
      <c r="N10" s="102"/>
      <c r="O10" s="103"/>
      <c r="P10" s="104"/>
      <c r="Q10" s="108"/>
      <c r="R10" s="109"/>
      <c r="S10" s="110"/>
      <c r="T10" s="116"/>
      <c r="U10" s="117"/>
      <c r="V10" s="118"/>
    </row>
    <row r="11" spans="1:22" ht="11.45" customHeight="1" x14ac:dyDescent="0.25">
      <c r="A11" s="177"/>
      <c r="B11" s="182"/>
      <c r="C11" s="12"/>
      <c r="D11" s="179" t="s">
        <v>16</v>
      </c>
      <c r="E11" s="38"/>
      <c r="F11" s="184"/>
      <c r="G11" s="87"/>
      <c r="H11" s="92" t="s">
        <v>9</v>
      </c>
      <c r="I11" s="91"/>
      <c r="J11" s="187"/>
      <c r="K11" s="3"/>
      <c r="L11" s="3"/>
      <c r="M11" s="50" t="s">
        <v>8</v>
      </c>
      <c r="N11" s="99"/>
      <c r="O11" s="100"/>
      <c r="P11" s="101"/>
      <c r="Q11" s="108"/>
      <c r="R11" s="109"/>
      <c r="S11" s="110"/>
      <c r="T11" s="116"/>
      <c r="U11" s="117"/>
      <c r="V11" s="118"/>
    </row>
    <row r="12" spans="1:22" ht="11.45" customHeight="1" thickBot="1" x14ac:dyDescent="0.3">
      <c r="A12" s="177"/>
      <c r="B12" s="182"/>
      <c r="C12" s="12"/>
      <c r="D12" s="180"/>
      <c r="E12" s="38"/>
      <c r="F12" s="184"/>
      <c r="G12" s="87"/>
      <c r="H12" s="92" t="s">
        <v>11</v>
      </c>
      <c r="I12" s="91"/>
      <c r="J12" s="187"/>
      <c r="K12" s="3"/>
      <c r="L12" s="3"/>
      <c r="M12" s="50" t="s">
        <v>10</v>
      </c>
      <c r="N12" s="136"/>
      <c r="O12" s="137"/>
      <c r="P12" s="138"/>
      <c r="Q12" s="108"/>
      <c r="R12" s="109"/>
      <c r="S12" s="110"/>
      <c r="T12" s="116"/>
      <c r="U12" s="117"/>
      <c r="V12" s="118"/>
    </row>
    <row r="13" spans="1:22" ht="11.45" customHeight="1" x14ac:dyDescent="0.25">
      <c r="A13" s="177"/>
      <c r="B13" s="182"/>
      <c r="C13" s="5"/>
      <c r="D13" s="193"/>
      <c r="E13" s="32"/>
      <c r="F13" s="184"/>
      <c r="G13" s="87"/>
      <c r="H13" s="92" t="s">
        <v>13</v>
      </c>
      <c r="I13" s="91"/>
      <c r="J13" s="187"/>
      <c r="K13" s="3"/>
      <c r="L13" s="3"/>
      <c r="M13" s="6"/>
      <c r="N13" s="3"/>
      <c r="O13" s="3"/>
      <c r="P13" s="15"/>
      <c r="Q13" s="108"/>
      <c r="R13" s="109"/>
      <c r="S13" s="110"/>
      <c r="T13" s="116"/>
      <c r="U13" s="117"/>
      <c r="V13" s="118"/>
    </row>
    <row r="14" spans="1:22" ht="11.45" customHeight="1" x14ac:dyDescent="0.25">
      <c r="A14" s="177"/>
      <c r="B14" s="182"/>
      <c r="C14" s="192"/>
      <c r="D14" s="194"/>
      <c r="E14" s="32"/>
      <c r="F14" s="184"/>
      <c r="G14" s="87"/>
      <c r="H14" s="88"/>
      <c r="I14" s="36" t="s">
        <v>17</v>
      </c>
      <c r="J14" s="187"/>
      <c r="K14" s="3"/>
      <c r="L14" s="3"/>
      <c r="M14" s="49" t="s">
        <v>18</v>
      </c>
      <c r="N14" s="102"/>
      <c r="O14" s="103"/>
      <c r="P14" s="104"/>
      <c r="Q14" s="111" t="s">
        <v>37</v>
      </c>
      <c r="R14" s="112"/>
      <c r="S14" s="113"/>
      <c r="T14" s="116"/>
      <c r="U14" s="117"/>
      <c r="V14" s="118"/>
    </row>
    <row r="15" spans="1:22" ht="11.45" customHeight="1" x14ac:dyDescent="0.25">
      <c r="A15" s="177"/>
      <c r="B15" s="182"/>
      <c r="C15" s="192"/>
      <c r="D15" s="194"/>
      <c r="E15" s="32"/>
      <c r="F15" s="184"/>
      <c r="G15" s="87"/>
      <c r="H15" s="88" t="s">
        <v>19</v>
      </c>
      <c r="I15" s="94"/>
      <c r="J15" s="187"/>
      <c r="K15" s="3"/>
      <c r="L15" s="3"/>
      <c r="M15" s="50" t="s">
        <v>6</v>
      </c>
      <c r="N15" s="102"/>
      <c r="O15" s="103"/>
      <c r="P15" s="104"/>
      <c r="Q15" s="86" t="s">
        <v>49</v>
      </c>
      <c r="R15" s="114"/>
      <c r="S15" s="115"/>
      <c r="T15" s="116"/>
      <c r="U15" s="117"/>
      <c r="V15" s="118"/>
    </row>
    <row r="16" spans="1:22" ht="11.45" customHeight="1" thickBot="1" x14ac:dyDescent="0.3">
      <c r="A16" s="177"/>
      <c r="B16" s="182"/>
      <c r="C16" s="192"/>
      <c r="D16" s="195"/>
      <c r="E16" s="32"/>
      <c r="F16" s="184"/>
      <c r="G16" s="87"/>
      <c r="H16" s="88" t="s">
        <v>20</v>
      </c>
      <c r="I16" s="89"/>
      <c r="J16" s="187"/>
      <c r="K16" s="3"/>
      <c r="L16" s="3"/>
      <c r="M16" s="50" t="s">
        <v>8</v>
      </c>
      <c r="N16" s="99"/>
      <c r="O16" s="100"/>
      <c r="P16" s="101"/>
      <c r="Q16" s="86" t="s">
        <v>50</v>
      </c>
      <c r="R16" s="114"/>
      <c r="S16" s="115"/>
      <c r="T16" s="116"/>
      <c r="U16" s="117"/>
      <c r="V16" s="118"/>
    </row>
    <row r="17" spans="1:22" ht="11.45" customHeight="1" x14ac:dyDescent="0.25">
      <c r="A17" s="177"/>
      <c r="B17" s="182"/>
      <c r="C17" s="5"/>
      <c r="D17" s="5"/>
      <c r="E17" s="33"/>
      <c r="F17" s="184"/>
      <c r="G17" s="87"/>
      <c r="H17" s="88" t="s">
        <v>21</v>
      </c>
      <c r="I17" s="89"/>
      <c r="J17" s="187"/>
      <c r="K17" s="3"/>
      <c r="L17" s="3"/>
      <c r="M17" s="50" t="s">
        <v>10</v>
      </c>
      <c r="N17" s="102"/>
      <c r="O17" s="103"/>
      <c r="P17" s="104"/>
      <c r="Q17" s="86" t="s">
        <v>53</v>
      </c>
      <c r="R17" s="134"/>
      <c r="S17" s="135"/>
      <c r="T17" s="116"/>
      <c r="U17" s="117"/>
      <c r="V17" s="118"/>
    </row>
    <row r="18" spans="1:22" ht="9" customHeight="1" thickBot="1" x14ac:dyDescent="0.3">
      <c r="A18" s="178"/>
      <c r="B18" s="34"/>
      <c r="C18" s="34"/>
      <c r="D18" s="34"/>
      <c r="E18" s="35"/>
      <c r="F18" s="185"/>
      <c r="G18" s="29"/>
      <c r="H18" s="29"/>
      <c r="I18" s="30"/>
      <c r="J18" s="188"/>
      <c r="K18" s="18"/>
      <c r="L18" s="18"/>
      <c r="M18" s="18"/>
      <c r="N18" s="18"/>
      <c r="O18" s="18"/>
      <c r="P18" s="62"/>
      <c r="Q18" s="85"/>
      <c r="R18" s="63"/>
      <c r="S18" s="64"/>
      <c r="T18" s="122"/>
      <c r="U18" s="123"/>
      <c r="V18" s="124"/>
    </row>
    <row r="19" spans="1:22" ht="3" customHeight="1" thickBot="1" x14ac:dyDescent="0.3">
      <c r="A19" s="149"/>
      <c r="B19" s="149"/>
      <c r="C19" s="149"/>
      <c r="D19" s="149"/>
      <c r="E19" s="149"/>
      <c r="F19" s="149"/>
      <c r="G19" s="149"/>
      <c r="H19" s="149"/>
      <c r="I19" s="149"/>
      <c r="J19" s="149"/>
      <c r="K19" s="149"/>
      <c r="L19" s="149"/>
      <c r="M19" s="149"/>
      <c r="N19" s="149"/>
      <c r="O19" s="149"/>
      <c r="P19" s="149"/>
      <c r="Q19" s="149"/>
      <c r="R19" s="149"/>
      <c r="S19" s="149"/>
      <c r="T19" s="149"/>
      <c r="U19" s="149"/>
      <c r="V19" s="149"/>
    </row>
    <row r="20" spans="1:22" ht="10.35" customHeight="1" x14ac:dyDescent="0.25">
      <c r="A20" s="19"/>
      <c r="B20" s="20"/>
      <c r="C20" s="157" t="s">
        <v>22</v>
      </c>
      <c r="D20" s="158"/>
      <c r="E20" s="158"/>
      <c r="F20" s="159"/>
      <c r="G20" s="146" t="s">
        <v>23</v>
      </c>
      <c r="H20" s="147"/>
      <c r="I20" s="155" t="s">
        <v>24</v>
      </c>
      <c r="J20" s="146" t="s">
        <v>25</v>
      </c>
      <c r="K20" s="148"/>
      <c r="L20" s="147"/>
      <c r="M20" s="146" t="s">
        <v>26</v>
      </c>
      <c r="N20" s="147"/>
      <c r="O20" s="54" t="s">
        <v>27</v>
      </c>
      <c r="P20" s="146" t="s">
        <v>47</v>
      </c>
      <c r="Q20" s="152"/>
      <c r="R20" s="153" t="s">
        <v>41</v>
      </c>
      <c r="S20" s="153" t="s">
        <v>42</v>
      </c>
      <c r="T20" s="153" t="s">
        <v>44</v>
      </c>
      <c r="U20" s="153" t="s">
        <v>45</v>
      </c>
      <c r="V20" s="150" t="s">
        <v>46</v>
      </c>
    </row>
    <row r="21" spans="1:22" ht="11.25" customHeight="1" thickBot="1" x14ac:dyDescent="0.3">
      <c r="A21" s="11"/>
      <c r="B21" s="7"/>
      <c r="C21" s="160"/>
      <c r="D21" s="161"/>
      <c r="E21" s="161"/>
      <c r="F21" s="162"/>
      <c r="G21" s="8" t="s">
        <v>29</v>
      </c>
      <c r="H21" s="9" t="s">
        <v>30</v>
      </c>
      <c r="I21" s="156"/>
      <c r="J21" s="8" t="s">
        <v>29</v>
      </c>
      <c r="K21" s="167" t="s">
        <v>30</v>
      </c>
      <c r="L21" s="168"/>
      <c r="M21" s="8" t="s">
        <v>31</v>
      </c>
      <c r="N21" s="9" t="s">
        <v>32</v>
      </c>
      <c r="O21" s="55" t="s">
        <v>33</v>
      </c>
      <c r="P21" s="74" t="s">
        <v>48</v>
      </c>
      <c r="Q21" s="75" t="s">
        <v>43</v>
      </c>
      <c r="R21" s="154"/>
      <c r="S21" s="154"/>
      <c r="T21" s="154"/>
      <c r="U21" s="154"/>
      <c r="V21" s="151"/>
    </row>
    <row r="22" spans="1:22" ht="18" customHeight="1" x14ac:dyDescent="0.25">
      <c r="A22" s="141" t="s">
        <v>35</v>
      </c>
      <c r="B22" s="17">
        <v>1</v>
      </c>
      <c r="C22" s="169"/>
      <c r="D22" s="170"/>
      <c r="E22" s="170"/>
      <c r="F22" s="145"/>
      <c r="G22" s="56"/>
      <c r="H22" s="53"/>
      <c r="I22" s="67"/>
      <c r="J22" s="56"/>
      <c r="K22" s="144"/>
      <c r="L22" s="145"/>
      <c r="M22" s="56"/>
      <c r="N22" s="68"/>
      <c r="O22" s="78"/>
      <c r="P22" s="56"/>
      <c r="Q22" s="71"/>
      <c r="R22" s="57"/>
      <c r="S22" s="57"/>
      <c r="T22" s="57"/>
      <c r="U22" s="82"/>
      <c r="V22" s="53"/>
    </row>
    <row r="23" spans="1:22" ht="18" customHeight="1" x14ac:dyDescent="0.25">
      <c r="A23" s="141"/>
      <c r="B23" s="16">
        <f>B22+1</f>
        <v>2</v>
      </c>
      <c r="C23" s="142"/>
      <c r="D23" s="143"/>
      <c r="E23" s="143"/>
      <c r="F23" s="140"/>
      <c r="G23" s="58"/>
      <c r="H23" s="51"/>
      <c r="I23" s="69"/>
      <c r="J23" s="58"/>
      <c r="K23" s="139"/>
      <c r="L23" s="140"/>
      <c r="M23" s="58"/>
      <c r="N23" s="70"/>
      <c r="O23" s="79"/>
      <c r="P23" s="58"/>
      <c r="Q23" s="72"/>
      <c r="R23" s="59"/>
      <c r="S23" s="59"/>
      <c r="T23" s="59"/>
      <c r="U23" s="83"/>
      <c r="V23" s="51"/>
    </row>
    <row r="24" spans="1:22" ht="18" customHeight="1" x14ac:dyDescent="0.25">
      <c r="A24" s="141"/>
      <c r="B24" s="16">
        <f>B23+1</f>
        <v>3</v>
      </c>
      <c r="C24" s="142"/>
      <c r="D24" s="143"/>
      <c r="E24" s="143"/>
      <c r="F24" s="140"/>
      <c r="G24" s="58"/>
      <c r="H24" s="51"/>
      <c r="I24" s="69"/>
      <c r="J24" s="58"/>
      <c r="K24" s="139"/>
      <c r="L24" s="140"/>
      <c r="M24" s="58"/>
      <c r="N24" s="70"/>
      <c r="O24" s="79"/>
      <c r="P24" s="58"/>
      <c r="Q24" s="72"/>
      <c r="R24" s="59"/>
      <c r="S24" s="59"/>
      <c r="T24" s="59"/>
      <c r="U24" s="83"/>
      <c r="V24" s="51"/>
    </row>
    <row r="25" spans="1:22" ht="18" customHeight="1" x14ac:dyDescent="0.25">
      <c r="A25" s="141"/>
      <c r="B25" s="16">
        <f t="shared" ref="B25:B36" si="0">B24+1</f>
        <v>4</v>
      </c>
      <c r="C25" s="142"/>
      <c r="D25" s="143"/>
      <c r="E25" s="143"/>
      <c r="F25" s="140"/>
      <c r="G25" s="58"/>
      <c r="H25" s="51"/>
      <c r="I25" s="69"/>
      <c r="J25" s="58"/>
      <c r="K25" s="139"/>
      <c r="L25" s="140"/>
      <c r="M25" s="58"/>
      <c r="N25" s="70"/>
      <c r="O25" s="79"/>
      <c r="P25" s="58"/>
      <c r="Q25" s="72"/>
      <c r="R25" s="59"/>
      <c r="S25" s="59"/>
      <c r="T25" s="59"/>
      <c r="U25" s="83"/>
      <c r="V25" s="51"/>
    </row>
    <row r="26" spans="1:22" ht="18" customHeight="1" x14ac:dyDescent="0.25">
      <c r="A26" s="141"/>
      <c r="B26" s="16">
        <f t="shared" si="0"/>
        <v>5</v>
      </c>
      <c r="C26" s="142"/>
      <c r="D26" s="143"/>
      <c r="E26" s="143"/>
      <c r="F26" s="140"/>
      <c r="G26" s="58"/>
      <c r="H26" s="51"/>
      <c r="I26" s="69"/>
      <c r="J26" s="58"/>
      <c r="K26" s="139"/>
      <c r="L26" s="140"/>
      <c r="M26" s="58"/>
      <c r="N26" s="70"/>
      <c r="O26" s="79"/>
      <c r="P26" s="58"/>
      <c r="Q26" s="72"/>
      <c r="R26" s="59"/>
      <c r="S26" s="59"/>
      <c r="T26" s="59"/>
      <c r="U26" s="83"/>
      <c r="V26" s="51"/>
    </row>
    <row r="27" spans="1:22" ht="18" customHeight="1" x14ac:dyDescent="0.25">
      <c r="A27" s="141"/>
      <c r="B27" s="16">
        <f t="shared" si="0"/>
        <v>6</v>
      </c>
      <c r="C27" s="142"/>
      <c r="D27" s="143"/>
      <c r="E27" s="143"/>
      <c r="F27" s="140"/>
      <c r="G27" s="58"/>
      <c r="H27" s="51"/>
      <c r="I27" s="69"/>
      <c r="J27" s="58"/>
      <c r="K27" s="139"/>
      <c r="L27" s="140"/>
      <c r="M27" s="58"/>
      <c r="N27" s="70"/>
      <c r="O27" s="79"/>
      <c r="P27" s="58"/>
      <c r="Q27" s="72"/>
      <c r="R27" s="59"/>
      <c r="S27" s="59"/>
      <c r="T27" s="59"/>
      <c r="U27" s="83"/>
      <c r="V27" s="51"/>
    </row>
    <row r="28" spans="1:22" ht="18" customHeight="1" x14ac:dyDescent="0.25">
      <c r="A28" s="141"/>
      <c r="B28" s="16">
        <f t="shared" si="0"/>
        <v>7</v>
      </c>
      <c r="C28" s="142"/>
      <c r="D28" s="143"/>
      <c r="E28" s="143"/>
      <c r="F28" s="140"/>
      <c r="G28" s="58"/>
      <c r="H28" s="51"/>
      <c r="I28" s="69"/>
      <c r="J28" s="58"/>
      <c r="K28" s="139"/>
      <c r="L28" s="140"/>
      <c r="M28" s="58"/>
      <c r="N28" s="70"/>
      <c r="O28" s="79"/>
      <c r="P28" s="58"/>
      <c r="Q28" s="72"/>
      <c r="R28" s="59"/>
      <c r="S28" s="59"/>
      <c r="T28" s="59"/>
      <c r="U28" s="83"/>
      <c r="V28" s="51"/>
    </row>
    <row r="29" spans="1:22" ht="18" customHeight="1" x14ac:dyDescent="0.25">
      <c r="A29" s="141"/>
      <c r="B29" s="16">
        <f t="shared" si="0"/>
        <v>8</v>
      </c>
      <c r="C29" s="142"/>
      <c r="D29" s="143"/>
      <c r="E29" s="143"/>
      <c r="F29" s="140"/>
      <c r="G29" s="58"/>
      <c r="H29" s="51"/>
      <c r="I29" s="69"/>
      <c r="J29" s="58"/>
      <c r="K29" s="139"/>
      <c r="L29" s="140"/>
      <c r="M29" s="58"/>
      <c r="N29" s="70"/>
      <c r="O29" s="79"/>
      <c r="P29" s="58"/>
      <c r="Q29" s="72"/>
      <c r="R29" s="59"/>
      <c r="S29" s="59"/>
      <c r="T29" s="59"/>
      <c r="U29" s="83"/>
      <c r="V29" s="51"/>
    </row>
    <row r="30" spans="1:22" ht="18" customHeight="1" x14ac:dyDescent="0.25">
      <c r="A30" s="141"/>
      <c r="B30" s="16">
        <f t="shared" si="0"/>
        <v>9</v>
      </c>
      <c r="C30" s="142"/>
      <c r="D30" s="143"/>
      <c r="E30" s="143"/>
      <c r="F30" s="140"/>
      <c r="G30" s="58"/>
      <c r="H30" s="51"/>
      <c r="I30" s="69"/>
      <c r="J30" s="58"/>
      <c r="K30" s="139"/>
      <c r="L30" s="140"/>
      <c r="M30" s="58"/>
      <c r="N30" s="70"/>
      <c r="O30" s="79"/>
      <c r="P30" s="58"/>
      <c r="Q30" s="72"/>
      <c r="R30" s="59"/>
      <c r="S30" s="59"/>
      <c r="T30" s="59"/>
      <c r="U30" s="83"/>
      <c r="V30" s="51"/>
    </row>
    <row r="31" spans="1:22" ht="18" customHeight="1" x14ac:dyDescent="0.25">
      <c r="A31" s="141"/>
      <c r="B31" s="16">
        <f t="shared" si="0"/>
        <v>10</v>
      </c>
      <c r="C31" s="142"/>
      <c r="D31" s="143"/>
      <c r="E31" s="143"/>
      <c r="F31" s="140"/>
      <c r="G31" s="58"/>
      <c r="H31" s="51"/>
      <c r="I31" s="69"/>
      <c r="J31" s="58"/>
      <c r="K31" s="139"/>
      <c r="L31" s="140"/>
      <c r="M31" s="58"/>
      <c r="N31" s="70"/>
      <c r="O31" s="79"/>
      <c r="P31" s="58"/>
      <c r="Q31" s="72"/>
      <c r="R31" s="59"/>
      <c r="S31" s="59"/>
      <c r="T31" s="59"/>
      <c r="U31" s="83"/>
      <c r="V31" s="51"/>
    </row>
    <row r="32" spans="1:22" ht="18" customHeight="1" x14ac:dyDescent="0.25">
      <c r="A32" s="141"/>
      <c r="B32" s="16">
        <f t="shared" si="0"/>
        <v>11</v>
      </c>
      <c r="C32" s="142"/>
      <c r="D32" s="143"/>
      <c r="E32" s="143"/>
      <c r="F32" s="140"/>
      <c r="G32" s="58"/>
      <c r="H32" s="51"/>
      <c r="I32" s="69"/>
      <c r="J32" s="58"/>
      <c r="K32" s="139"/>
      <c r="L32" s="140"/>
      <c r="M32" s="58"/>
      <c r="N32" s="70"/>
      <c r="O32" s="79"/>
      <c r="P32" s="58"/>
      <c r="Q32" s="72"/>
      <c r="R32" s="59"/>
      <c r="S32" s="59"/>
      <c r="T32" s="59"/>
      <c r="U32" s="83"/>
      <c r="V32" s="51"/>
    </row>
    <row r="33" spans="1:22" ht="18" customHeight="1" x14ac:dyDescent="0.25">
      <c r="A33" s="141"/>
      <c r="B33" s="16">
        <f t="shared" si="0"/>
        <v>12</v>
      </c>
      <c r="C33" s="142"/>
      <c r="D33" s="143"/>
      <c r="E33" s="143"/>
      <c r="F33" s="140"/>
      <c r="G33" s="58"/>
      <c r="H33" s="51"/>
      <c r="I33" s="69"/>
      <c r="J33" s="58"/>
      <c r="K33" s="139"/>
      <c r="L33" s="140"/>
      <c r="M33" s="58"/>
      <c r="N33" s="70"/>
      <c r="O33" s="79"/>
      <c r="P33" s="58"/>
      <c r="Q33" s="72"/>
      <c r="R33" s="59"/>
      <c r="S33" s="59"/>
      <c r="T33" s="59"/>
      <c r="U33" s="83"/>
      <c r="V33" s="51"/>
    </row>
    <row r="34" spans="1:22" ht="18" customHeight="1" x14ac:dyDescent="0.25">
      <c r="A34" s="141"/>
      <c r="B34" s="16">
        <f t="shared" si="0"/>
        <v>13</v>
      </c>
      <c r="C34" s="142"/>
      <c r="D34" s="143"/>
      <c r="E34" s="143"/>
      <c r="F34" s="140"/>
      <c r="G34" s="58"/>
      <c r="H34" s="51"/>
      <c r="I34" s="69"/>
      <c r="J34" s="58"/>
      <c r="K34" s="139"/>
      <c r="L34" s="140"/>
      <c r="M34" s="58"/>
      <c r="N34" s="70"/>
      <c r="O34" s="79"/>
      <c r="P34" s="58"/>
      <c r="Q34" s="72"/>
      <c r="R34" s="59"/>
      <c r="S34" s="59"/>
      <c r="T34" s="59"/>
      <c r="U34" s="83"/>
      <c r="V34" s="51"/>
    </row>
    <row r="35" spans="1:22" ht="18" customHeight="1" x14ac:dyDescent="0.25">
      <c r="A35" s="141"/>
      <c r="B35" s="16">
        <f t="shared" si="0"/>
        <v>14</v>
      </c>
      <c r="C35" s="142"/>
      <c r="D35" s="143"/>
      <c r="E35" s="143"/>
      <c r="F35" s="140"/>
      <c r="G35" s="58"/>
      <c r="H35" s="51"/>
      <c r="I35" s="69"/>
      <c r="J35" s="58"/>
      <c r="K35" s="139"/>
      <c r="L35" s="140"/>
      <c r="M35" s="58"/>
      <c r="N35" s="70"/>
      <c r="O35" s="79"/>
      <c r="P35" s="58"/>
      <c r="Q35" s="72"/>
      <c r="R35" s="59"/>
      <c r="S35" s="59"/>
      <c r="T35" s="59"/>
      <c r="U35" s="83"/>
      <c r="V35" s="51"/>
    </row>
    <row r="36" spans="1:22" ht="18" customHeight="1" thickBot="1" x14ac:dyDescent="0.3">
      <c r="A36" s="141"/>
      <c r="B36" s="21">
        <f t="shared" si="0"/>
        <v>15</v>
      </c>
      <c r="C36" s="142"/>
      <c r="D36" s="143"/>
      <c r="E36" s="143"/>
      <c r="F36" s="140"/>
      <c r="G36" s="58"/>
      <c r="H36" s="51"/>
      <c r="I36" s="69"/>
      <c r="J36" s="58"/>
      <c r="K36" s="139"/>
      <c r="L36" s="140"/>
      <c r="M36" s="58"/>
      <c r="N36" s="70"/>
      <c r="O36" s="80"/>
      <c r="P36" s="60"/>
      <c r="Q36" s="73"/>
      <c r="R36" s="61"/>
      <c r="S36" s="61"/>
      <c r="T36" s="61"/>
      <c r="U36" s="84"/>
      <c r="V36" s="66"/>
    </row>
    <row r="37" spans="1:22" s="10" customFormat="1" ht="15" customHeight="1" thickBot="1" x14ac:dyDescent="0.3">
      <c r="A37" s="22"/>
      <c r="B37" s="23"/>
      <c r="C37" s="23"/>
      <c r="D37" s="23"/>
      <c r="E37" s="23"/>
      <c r="F37" s="23"/>
      <c r="G37" s="23"/>
      <c r="H37" s="23"/>
      <c r="I37" s="165" t="s">
        <v>38</v>
      </c>
      <c r="J37" s="165"/>
      <c r="K37" s="165"/>
      <c r="L37" s="166"/>
      <c r="M37" s="76" t="str">
        <f>IF(SUM(M22:M36)=0,"",SUM(M22:M36))</f>
        <v/>
      </c>
      <c r="N37" s="77" t="str">
        <f>IF(SUM(N22:N36)=0,"",SUM(N22:N36))</f>
        <v/>
      </c>
      <c r="O37" s="81" t="str">
        <f>IF(SUM(O22:O36)=0,"",SUM(O22:O36))</f>
        <v/>
      </c>
      <c r="P37" s="52"/>
      <c r="Q37" s="52"/>
      <c r="R37" s="52"/>
      <c r="S37" s="52"/>
      <c r="T37" s="52"/>
      <c r="U37" s="52"/>
      <c r="V37" s="52"/>
    </row>
    <row r="38" spans="1:22" s="10" customFormat="1" ht="6" customHeight="1" thickBot="1" x14ac:dyDescent="0.3">
      <c r="A38" s="65"/>
      <c r="B38" s="25"/>
      <c r="C38" s="25"/>
      <c r="D38" s="25"/>
      <c r="E38" s="25"/>
      <c r="F38" s="25"/>
      <c r="G38" s="25"/>
      <c r="H38" s="25"/>
      <c r="I38" s="26"/>
      <c r="J38" s="26"/>
      <c r="K38" s="26"/>
      <c r="L38" s="26"/>
      <c r="M38" s="27"/>
      <c r="N38" s="27"/>
      <c r="O38" s="27"/>
      <c r="P38" s="27"/>
      <c r="Q38" s="27"/>
      <c r="R38" s="27"/>
      <c r="S38" s="27"/>
      <c r="T38" s="27"/>
      <c r="U38" s="27"/>
      <c r="V38" s="27"/>
    </row>
    <row r="39" spans="1:22" ht="15" customHeight="1" thickBot="1" x14ac:dyDescent="0.3">
      <c r="A39" s="163" t="s">
        <v>39</v>
      </c>
      <c r="B39" s="164"/>
      <c r="C39" s="164"/>
      <c r="D39" s="164"/>
      <c r="E39" s="131" t="s">
        <v>40</v>
      </c>
      <c r="F39" s="132"/>
      <c r="G39" s="132"/>
      <c r="H39" s="132"/>
      <c r="I39" s="132"/>
      <c r="J39" s="132"/>
      <c r="K39" s="132"/>
      <c r="L39" s="132"/>
      <c r="M39" s="132"/>
      <c r="N39" s="132"/>
      <c r="O39" s="132"/>
      <c r="P39" s="132"/>
      <c r="Q39" s="132"/>
      <c r="R39" s="132"/>
      <c r="S39" s="132"/>
      <c r="T39" s="132"/>
      <c r="U39" s="132"/>
      <c r="V39" s="133"/>
    </row>
    <row r="40" spans="1:22" ht="25.5" customHeight="1" x14ac:dyDescent="0.25">
      <c r="A40" s="125"/>
      <c r="B40" s="126"/>
      <c r="C40" s="126"/>
      <c r="D40" s="126"/>
      <c r="E40" s="126"/>
      <c r="F40" s="126"/>
      <c r="G40" s="126"/>
      <c r="H40" s="126"/>
      <c r="I40" s="126"/>
      <c r="J40" s="126"/>
      <c r="K40" s="126"/>
      <c r="L40" s="126"/>
      <c r="M40" s="126"/>
      <c r="N40" s="126"/>
      <c r="O40" s="126"/>
      <c r="P40" s="126"/>
      <c r="Q40" s="126"/>
      <c r="R40" s="126"/>
      <c r="S40" s="126"/>
      <c r="T40" s="126"/>
      <c r="U40" s="126"/>
      <c r="V40" s="127"/>
    </row>
    <row r="41" spans="1:22" ht="19.5" customHeight="1" thickBot="1" x14ac:dyDescent="0.3">
      <c r="A41" s="128"/>
      <c r="B41" s="129"/>
      <c r="C41" s="129"/>
      <c r="D41" s="129"/>
      <c r="E41" s="129"/>
      <c r="F41" s="129"/>
      <c r="G41" s="129"/>
      <c r="H41" s="129"/>
      <c r="I41" s="129"/>
      <c r="J41" s="129"/>
      <c r="K41" s="129"/>
      <c r="L41" s="129"/>
      <c r="M41" s="129"/>
      <c r="N41" s="129"/>
      <c r="O41" s="129"/>
      <c r="P41" s="129"/>
      <c r="Q41" s="129"/>
      <c r="R41" s="129"/>
      <c r="S41" s="129"/>
      <c r="T41" s="129"/>
      <c r="U41" s="129"/>
      <c r="V41" s="130"/>
    </row>
  </sheetData>
  <sheetProtection algorithmName="SHA-512" hashValue="Aeh0jh830UWMOrOjwSsvawUUZevMlyKO2Tj7NI7T2p41rHIUEtfBqyGtN0a9azJaPhjuKQwy3yIaYRLm4L6Kwg==" saltValue="HlgQSkwXtZZX2/o03KDUaw==" spinCount="100000" sheet="1" objects="1" scenarios="1"/>
  <dataConsolidate/>
  <mergeCells count="82">
    <mergeCell ref="R1:V1"/>
    <mergeCell ref="F1:Q1"/>
    <mergeCell ref="A4:A18"/>
    <mergeCell ref="D11:D12"/>
    <mergeCell ref="B4:B17"/>
    <mergeCell ref="F2:F18"/>
    <mergeCell ref="J2:J18"/>
    <mergeCell ref="N3:P3"/>
    <mergeCell ref="N4:P4"/>
    <mergeCell ref="N5:P5"/>
    <mergeCell ref="N6:P6"/>
    <mergeCell ref="N7:P7"/>
    <mergeCell ref="N9:P9"/>
    <mergeCell ref="D6:D10"/>
    <mergeCell ref="C14:C16"/>
    <mergeCell ref="D13:D16"/>
    <mergeCell ref="I20:I21"/>
    <mergeCell ref="C20:F21"/>
    <mergeCell ref="A39:D39"/>
    <mergeCell ref="I37:L37"/>
    <mergeCell ref="C36:F36"/>
    <mergeCell ref="K36:L36"/>
    <mergeCell ref="G20:H20"/>
    <mergeCell ref="C24:F24"/>
    <mergeCell ref="K30:L30"/>
    <mergeCell ref="K31:L31"/>
    <mergeCell ref="K21:L21"/>
    <mergeCell ref="C23:F23"/>
    <mergeCell ref="C22:F22"/>
    <mergeCell ref="C25:F25"/>
    <mergeCell ref="C26:F26"/>
    <mergeCell ref="C35:F35"/>
    <mergeCell ref="M20:N20"/>
    <mergeCell ref="J20:L20"/>
    <mergeCell ref="A19:V19"/>
    <mergeCell ref="K28:L28"/>
    <mergeCell ref="K33:L33"/>
    <mergeCell ref="C30:F30"/>
    <mergeCell ref="C31:F31"/>
    <mergeCell ref="C32:F32"/>
    <mergeCell ref="C33:F33"/>
    <mergeCell ref="V20:V21"/>
    <mergeCell ref="P20:Q20"/>
    <mergeCell ref="R20:R21"/>
    <mergeCell ref="S20:S21"/>
    <mergeCell ref="T20:T21"/>
    <mergeCell ref="U20:U21"/>
    <mergeCell ref="K26:L26"/>
    <mergeCell ref="C29:F29"/>
    <mergeCell ref="K22:L22"/>
    <mergeCell ref="K23:L23"/>
    <mergeCell ref="K24:L24"/>
    <mergeCell ref="K25:L25"/>
    <mergeCell ref="K29:L29"/>
    <mergeCell ref="K27:L27"/>
    <mergeCell ref="A40:V41"/>
    <mergeCell ref="E39:V39"/>
    <mergeCell ref="R15:S15"/>
    <mergeCell ref="R17:S17"/>
    <mergeCell ref="N10:P10"/>
    <mergeCell ref="N11:P11"/>
    <mergeCell ref="N12:P12"/>
    <mergeCell ref="N14:P14"/>
    <mergeCell ref="N15:P15"/>
    <mergeCell ref="K35:L35"/>
    <mergeCell ref="A22:A36"/>
    <mergeCell ref="C27:F27"/>
    <mergeCell ref="C28:F28"/>
    <mergeCell ref="K34:L34"/>
    <mergeCell ref="C34:F34"/>
    <mergeCell ref="K32:L32"/>
    <mergeCell ref="T3:V4"/>
    <mergeCell ref="T2:V2"/>
    <mergeCell ref="N16:P16"/>
    <mergeCell ref="N17:P17"/>
    <mergeCell ref="Q2:S2"/>
    <mergeCell ref="Q3:S13"/>
    <mergeCell ref="Q14:S14"/>
    <mergeCell ref="R16:S16"/>
    <mergeCell ref="T5:V5"/>
    <mergeCell ref="T6:V8"/>
    <mergeCell ref="T9:V18"/>
  </mergeCells>
  <conditionalFormatting sqref="C23:O23 U23:V23 Q23:Q35">
    <cfRule type="expression" dxfId="345" priority="365">
      <formula>AND($H$23="Part", $K$23&lt;&gt;"Kit/Set")</formula>
    </cfRule>
  </conditionalFormatting>
  <conditionalFormatting sqref="C24:O24 U24:V24 Q24">
    <cfRule type="expression" dxfId="344" priority="364">
      <formula>AND($H$22:$H$36="Part", $K$22:$K36&lt;&gt;"Kit/Set")</formula>
    </cfRule>
  </conditionalFormatting>
  <conditionalFormatting sqref="C22:T22 C23:O36 U23:V36 Q23:Q36">
    <cfRule type="expression" dxfId="343" priority="362">
      <formula>AND($K22="Kit/Set",$H22&lt;&gt;"Part")</formula>
    </cfRule>
    <cfRule type="expression" dxfId="342" priority="363">
      <formula>AND($H22="Part",$K22&lt;&gt;"Kit/Set")</formula>
    </cfRule>
  </conditionalFormatting>
  <conditionalFormatting sqref="M23:N23">
    <cfRule type="expression" dxfId="341" priority="239">
      <formula>$N$23=0</formula>
    </cfRule>
    <cfRule type="expression" dxfId="340" priority="358">
      <formula>AND($H$23="Part", $K$23&lt;&gt;"Kit/Set")</formula>
    </cfRule>
  </conditionalFormatting>
  <conditionalFormatting sqref="M24:N24">
    <cfRule type="expression" dxfId="339" priority="238">
      <formula>$N$24=0</formula>
    </cfRule>
    <cfRule type="expression" dxfId="338" priority="357">
      <formula>AND($H$22:$H$36="Part", $K$22:$K36&lt;&gt;"Kit/Set")</formula>
    </cfRule>
  </conditionalFormatting>
  <conditionalFormatting sqref="M23:N36">
    <cfRule type="expression" dxfId="337" priority="355">
      <formula>AND($K23="Kit/Set",$H23&lt;&gt;"Part")</formula>
    </cfRule>
    <cfRule type="expression" dxfId="336" priority="356">
      <formula>AND($H23="Part",$K23&lt;&gt;"Kit/Set")</formula>
    </cfRule>
  </conditionalFormatting>
  <conditionalFormatting sqref="M22:N22">
    <cfRule type="expression" dxfId="335" priority="240">
      <formula>$N$22=0</formula>
    </cfRule>
    <cfRule type="expression" dxfId="334" priority="353">
      <formula>AND($K22="Kit/Set",$H22&lt;&gt;"Part")</formula>
    </cfRule>
    <cfRule type="expression" dxfId="333" priority="354">
      <formula>AND($H22="Part",$K22&lt;&gt;"Kit/Set")</formula>
    </cfRule>
  </conditionalFormatting>
  <conditionalFormatting sqref="M22:N22">
    <cfRule type="expression" dxfId="332" priority="351">
      <formula>($M$22/$N$22)&lt;1.2</formula>
    </cfRule>
    <cfRule type="expression" dxfId="331" priority="352">
      <formula>($M$22/$N$22)&gt;7874</formula>
    </cfRule>
  </conditionalFormatting>
  <conditionalFormatting sqref="M23:N23">
    <cfRule type="expression" dxfId="330" priority="349">
      <formula>($M$23/$N$23)&gt;7874</formula>
    </cfRule>
    <cfRule type="expression" dxfId="329" priority="350">
      <formula>($M$23/$N$23)&lt;1.2</formula>
    </cfRule>
  </conditionalFormatting>
  <conditionalFormatting sqref="M24:N24">
    <cfRule type="expression" dxfId="328" priority="348">
      <formula>AND($H$23="Part", $K$23&lt;&gt;"Kit/Set")</formula>
    </cfRule>
  </conditionalFormatting>
  <conditionalFormatting sqref="M24:N24">
    <cfRule type="expression" dxfId="327" priority="347">
      <formula>AND($H$23="Part", $K$23&lt;&gt;"Kit/Set")</formula>
    </cfRule>
  </conditionalFormatting>
  <conditionalFormatting sqref="M24:N24">
    <cfRule type="expression" dxfId="326" priority="345">
      <formula>($M$24/$N$24)&gt;7874</formula>
    </cfRule>
    <cfRule type="expression" dxfId="325" priority="346">
      <formula>($M$24/$N$24)&lt;1.2</formula>
    </cfRule>
  </conditionalFormatting>
  <conditionalFormatting sqref="M25:N25">
    <cfRule type="expression" dxfId="324" priority="237">
      <formula>$N$25=0</formula>
    </cfRule>
    <cfRule type="expression" dxfId="323" priority="344">
      <formula>AND($H$23="Part", $K$23&lt;&gt;"Kit/Set")</formula>
    </cfRule>
  </conditionalFormatting>
  <conditionalFormatting sqref="M25:N25">
    <cfRule type="expression" dxfId="322" priority="342">
      <formula>($M$25/$N$25)&gt;7874</formula>
    </cfRule>
    <cfRule type="expression" dxfId="321" priority="343">
      <formula>($M$25/$N$25)&lt;1.2</formula>
    </cfRule>
  </conditionalFormatting>
  <conditionalFormatting sqref="M26:N26">
    <cfRule type="expression" dxfId="320" priority="236">
      <formula>$N$26=0</formula>
    </cfRule>
    <cfRule type="expression" dxfId="319" priority="341">
      <formula>AND($H$23="Part", $K$23&lt;&gt;"Kit/Set")</formula>
    </cfRule>
  </conditionalFormatting>
  <conditionalFormatting sqref="M26:N26">
    <cfRule type="expression" dxfId="318" priority="339">
      <formula>($M$26/$N$26)&gt;7874</formula>
    </cfRule>
    <cfRule type="expression" dxfId="317" priority="340">
      <formula>($M$26/$N$26)&lt;1.2</formula>
    </cfRule>
  </conditionalFormatting>
  <conditionalFormatting sqref="M27:N27">
    <cfRule type="expression" dxfId="316" priority="235">
      <formula>$N$27=0</formula>
    </cfRule>
    <cfRule type="expression" dxfId="315" priority="338">
      <formula>AND($H$23="Part", $K$23&lt;&gt;"Kit/Set")</formula>
    </cfRule>
  </conditionalFormatting>
  <conditionalFormatting sqref="M27:N27">
    <cfRule type="expression" dxfId="314" priority="336">
      <formula>($M$27/$N$27)&gt;7874</formula>
    </cfRule>
    <cfRule type="expression" dxfId="313" priority="337">
      <formula>($M$27/$N$27)&lt;1.2</formula>
    </cfRule>
  </conditionalFormatting>
  <conditionalFormatting sqref="M28:N28">
    <cfRule type="expression" dxfId="312" priority="234">
      <formula>$N$28=0</formula>
    </cfRule>
    <cfRule type="expression" dxfId="311" priority="335">
      <formula>AND($H$23="Part", $K$23&lt;&gt;"Kit/Set")</formula>
    </cfRule>
  </conditionalFormatting>
  <conditionalFormatting sqref="M28:N28">
    <cfRule type="expression" dxfId="310" priority="333">
      <formula>($M$28/$N$28)&gt;7874</formula>
    </cfRule>
    <cfRule type="expression" dxfId="309" priority="334">
      <formula>($M$28/$N$28)&lt;1.2</formula>
    </cfRule>
  </conditionalFormatting>
  <conditionalFormatting sqref="M29:N29">
    <cfRule type="expression" dxfId="308" priority="233">
      <formula>$N$29=0</formula>
    </cfRule>
    <cfRule type="expression" dxfId="307" priority="332">
      <formula>AND($H$23="Part", $K$23&lt;&gt;"Kit/Set")</formula>
    </cfRule>
  </conditionalFormatting>
  <conditionalFormatting sqref="M29:N29">
    <cfRule type="expression" dxfId="306" priority="330">
      <formula>($M$29/$N$29)&gt;7874</formula>
    </cfRule>
    <cfRule type="expression" dxfId="305" priority="331">
      <formula>($M$29/$N$29)&lt;1.2</formula>
    </cfRule>
  </conditionalFormatting>
  <conditionalFormatting sqref="M30:N30">
    <cfRule type="expression" dxfId="304" priority="232">
      <formula>$N$30=0</formula>
    </cfRule>
    <cfRule type="expression" dxfId="303" priority="329">
      <formula>AND($H$23="Part", $K$23&lt;&gt;"Kit/Set")</formula>
    </cfRule>
  </conditionalFormatting>
  <conditionalFormatting sqref="M30:N30">
    <cfRule type="expression" dxfId="302" priority="327">
      <formula>($M$30/$N$30)&gt;7874</formula>
    </cfRule>
    <cfRule type="expression" dxfId="301" priority="328">
      <formula>($M$30/$N$30)&lt;1.2</formula>
    </cfRule>
  </conditionalFormatting>
  <conditionalFormatting sqref="M31:N31">
    <cfRule type="expression" dxfId="300" priority="231">
      <formula>$N$31=0</formula>
    </cfRule>
    <cfRule type="expression" dxfId="299" priority="326">
      <formula>AND($H$23="Part", $K$23&lt;&gt;"Kit/Set")</formula>
    </cfRule>
  </conditionalFormatting>
  <conditionalFormatting sqref="M31:N31">
    <cfRule type="expression" dxfId="298" priority="324">
      <formula>($M$31/$N$31)&gt;7874</formula>
    </cfRule>
    <cfRule type="expression" dxfId="297" priority="325">
      <formula>($M$31/$N$31)&lt;1.2</formula>
    </cfRule>
  </conditionalFormatting>
  <conditionalFormatting sqref="M32:N32">
    <cfRule type="expression" dxfId="296" priority="230">
      <formula>$N$32=0</formula>
    </cfRule>
    <cfRule type="expression" dxfId="295" priority="323">
      <formula>AND($H$23="Part", $K$23&lt;&gt;"Kit/Set")</formula>
    </cfRule>
  </conditionalFormatting>
  <conditionalFormatting sqref="M32:N32">
    <cfRule type="expression" dxfId="294" priority="321">
      <formula>($M$32/$N$32)&gt;7874</formula>
    </cfRule>
    <cfRule type="expression" dxfId="293" priority="322">
      <formula>($M$32/$N$32)&lt;1.2</formula>
    </cfRule>
  </conditionalFormatting>
  <conditionalFormatting sqref="M33:N33">
    <cfRule type="expression" dxfId="292" priority="229">
      <formula>$N$33=0</formula>
    </cfRule>
    <cfRule type="expression" dxfId="291" priority="320">
      <formula>AND($H$23="Part", $K$23&lt;&gt;"Kit/Set")</formula>
    </cfRule>
  </conditionalFormatting>
  <conditionalFormatting sqref="M33:N33">
    <cfRule type="expression" dxfId="290" priority="318">
      <formula>($M$33/$N$33)&gt;7874</formula>
    </cfRule>
    <cfRule type="expression" dxfId="289" priority="319">
      <formula>($M$33/$N$33)&lt;1.2</formula>
    </cfRule>
  </conditionalFormatting>
  <conditionalFormatting sqref="M34:N34">
    <cfRule type="expression" dxfId="288" priority="228">
      <formula>$N$34=0</formula>
    </cfRule>
    <cfRule type="expression" dxfId="287" priority="317">
      <formula>AND($H$23="Part", $K$23&lt;&gt;"Kit/Set")</formula>
    </cfRule>
  </conditionalFormatting>
  <conditionalFormatting sqref="M34:N34">
    <cfRule type="expression" dxfId="286" priority="315">
      <formula>($M$34/$N$34)&gt;7874</formula>
    </cfRule>
    <cfRule type="expression" dxfId="285" priority="316">
      <formula>($M$34/$N$34)&lt;1.2</formula>
    </cfRule>
  </conditionalFormatting>
  <conditionalFormatting sqref="M35:N35">
    <cfRule type="expression" dxfId="284" priority="227">
      <formula>$N$35=0</formula>
    </cfRule>
    <cfRule type="expression" dxfId="283" priority="314">
      <formula>AND($H$23="Part", $K$23&lt;&gt;"Kit/Set")</formula>
    </cfRule>
  </conditionalFormatting>
  <conditionalFormatting sqref="M35:N35">
    <cfRule type="expression" dxfId="282" priority="312">
      <formula>($M$35/$N$35)&gt;7874</formula>
    </cfRule>
    <cfRule type="expression" dxfId="281" priority="313">
      <formula>($M$35/$N$35)&lt;1.2</formula>
    </cfRule>
  </conditionalFormatting>
  <conditionalFormatting sqref="M36:N36">
    <cfRule type="expression" dxfId="280" priority="226">
      <formula>$N$36=0</formula>
    </cfRule>
    <cfRule type="expression" dxfId="279" priority="310">
      <formula>($M$36/$N$36)&gt;7874</formula>
    </cfRule>
    <cfRule type="expression" dxfId="278" priority="311">
      <formula>($M$36/$N$36)&lt;1.2</formula>
    </cfRule>
  </conditionalFormatting>
  <conditionalFormatting sqref="M37:N37">
    <cfRule type="expression" dxfId="277" priority="308">
      <formula>($M$37/$N$37)&gt;7874</formula>
    </cfRule>
    <cfRule type="expression" dxfId="276" priority="309">
      <formula>($M$37/$N$37)&lt;1.2</formula>
    </cfRule>
  </conditionalFormatting>
  <conditionalFormatting sqref="M23:N23">
    <cfRule type="expression" dxfId="275" priority="306">
      <formula>AND($H$23="Part", $K$23&lt;&gt;"Kit/Set")</formula>
    </cfRule>
  </conditionalFormatting>
  <conditionalFormatting sqref="M24:N24">
    <cfRule type="expression" dxfId="274" priority="305">
      <formula>AND($H$22:$H$36="Part", $K$22:$K36&lt;&gt;"Kit/Set")</formula>
    </cfRule>
  </conditionalFormatting>
  <conditionalFormatting sqref="M23:N36">
    <cfRule type="expression" dxfId="273" priority="303">
      <formula>AND($K23="Kit/Set",$H23&lt;&gt;"Part")</formula>
    </cfRule>
    <cfRule type="expression" dxfId="272" priority="304">
      <formula>AND($H23="Part",$K23&lt;&gt;"Kit/Set")</formula>
    </cfRule>
  </conditionalFormatting>
  <conditionalFormatting sqref="M22:N22">
    <cfRule type="expression" dxfId="271" priority="301">
      <formula>AND($K22="Kit/Set",$H22&lt;&gt;"Part")</formula>
    </cfRule>
    <cfRule type="expression" dxfId="270" priority="302">
      <formula>AND($H22="Part",$K22&lt;&gt;"Kit/Set")</formula>
    </cfRule>
  </conditionalFormatting>
  <conditionalFormatting sqref="M22:N22">
    <cfRule type="expression" dxfId="269" priority="299">
      <formula>($M$22/$N$22)&lt;1.2</formula>
    </cfRule>
    <cfRule type="expression" dxfId="268" priority="300">
      <formula>($M$22/$N$22)&gt;7874</formula>
    </cfRule>
  </conditionalFormatting>
  <conditionalFormatting sqref="M23:N23">
    <cfRule type="expression" dxfId="267" priority="297">
      <formula>($M$23/$N$23)&gt;7874</formula>
    </cfRule>
    <cfRule type="expression" dxfId="266" priority="298">
      <formula>($M$23/$N$23)&lt;1.2</formula>
    </cfRule>
  </conditionalFormatting>
  <conditionalFormatting sqref="M24:N24">
    <cfRule type="expression" dxfId="265" priority="296">
      <formula>AND($H$23="Part", $K$23&lt;&gt;"Kit/Set")</formula>
    </cfRule>
  </conditionalFormatting>
  <conditionalFormatting sqref="M24:N24">
    <cfRule type="expression" dxfId="264" priority="295">
      <formula>AND($H$23="Part", $K$23&lt;&gt;"Kit/Set")</formula>
    </cfRule>
  </conditionalFormatting>
  <conditionalFormatting sqref="M24:N24">
    <cfRule type="expression" dxfId="263" priority="293">
      <formula>($M$24/$N$24)&gt;7874</formula>
    </cfRule>
    <cfRule type="expression" dxfId="262" priority="294">
      <formula>($M$24/$N$24)&lt;1.2</formula>
    </cfRule>
  </conditionalFormatting>
  <conditionalFormatting sqref="M25:N25">
    <cfRule type="expression" dxfId="261" priority="292">
      <formula>AND($H$23="Part", $K$23&lt;&gt;"Kit/Set")</formula>
    </cfRule>
  </conditionalFormatting>
  <conditionalFormatting sqref="M25:N25">
    <cfRule type="expression" dxfId="260" priority="290">
      <formula>($M$25/$N$25)&gt;7874</formula>
    </cfRule>
    <cfRule type="expression" dxfId="259" priority="291">
      <formula>($M$25/$N$25)&lt;1.2</formula>
    </cfRule>
  </conditionalFormatting>
  <conditionalFormatting sqref="M26:N26">
    <cfRule type="expression" dxfId="258" priority="289">
      <formula>AND($H$23="Part", $K$23&lt;&gt;"Kit/Set")</formula>
    </cfRule>
  </conditionalFormatting>
  <conditionalFormatting sqref="M26:N26">
    <cfRule type="expression" dxfId="257" priority="287">
      <formula>($M$26/$N$26)&gt;7874</formula>
    </cfRule>
    <cfRule type="expression" dxfId="256" priority="288">
      <formula>($M$26/$N$26)&lt;1.2</formula>
    </cfRule>
  </conditionalFormatting>
  <conditionalFormatting sqref="M27:N27">
    <cfRule type="expression" dxfId="255" priority="286">
      <formula>AND($H$23="Part", $K$23&lt;&gt;"Kit/Set")</formula>
    </cfRule>
  </conditionalFormatting>
  <conditionalFormatting sqref="M27:N27">
    <cfRule type="expression" dxfId="254" priority="284">
      <formula>($M$27/$N$27)&gt;7874</formula>
    </cfRule>
    <cfRule type="expression" dxfId="253" priority="285">
      <formula>($M$27/$N$27)&lt;1.2</formula>
    </cfRule>
  </conditionalFormatting>
  <conditionalFormatting sqref="M28:N28">
    <cfRule type="expression" dxfId="252" priority="283">
      <formula>AND($H$23="Part", $K$23&lt;&gt;"Kit/Set")</formula>
    </cfRule>
  </conditionalFormatting>
  <conditionalFormatting sqref="M28:N28">
    <cfRule type="expression" dxfId="251" priority="281">
      <formula>($M$28/$N$28)&gt;7874</formula>
    </cfRule>
    <cfRule type="expression" dxfId="250" priority="282">
      <formula>($M$28/$N$28)&lt;1.2</formula>
    </cfRule>
  </conditionalFormatting>
  <conditionalFormatting sqref="M29:N29">
    <cfRule type="expression" dxfId="249" priority="280">
      <formula>AND($H$23="Part", $K$23&lt;&gt;"Kit/Set")</formula>
    </cfRule>
  </conditionalFormatting>
  <conditionalFormatting sqref="M29:N29">
    <cfRule type="expression" dxfId="248" priority="278">
      <formula>($M$29/$N$29)&gt;7874</formula>
    </cfRule>
    <cfRule type="expression" dxfId="247" priority="279">
      <formula>($M$29/$N$29)&lt;1.2</formula>
    </cfRule>
  </conditionalFormatting>
  <conditionalFormatting sqref="M30:N30">
    <cfRule type="expression" dxfId="246" priority="277">
      <formula>AND($H$23="Part", $K$23&lt;&gt;"Kit/Set")</formula>
    </cfRule>
  </conditionalFormatting>
  <conditionalFormatting sqref="M30:N30">
    <cfRule type="expression" dxfId="245" priority="275">
      <formula>($M$30/$N$30)&gt;7874</formula>
    </cfRule>
    <cfRule type="expression" dxfId="244" priority="276">
      <formula>($M$30/$N$30)&lt;1.2</formula>
    </cfRule>
  </conditionalFormatting>
  <conditionalFormatting sqref="M31:N31">
    <cfRule type="expression" dxfId="243" priority="274">
      <formula>AND($H$23="Part", $K$23&lt;&gt;"Kit/Set")</formula>
    </cfRule>
  </conditionalFormatting>
  <conditionalFormatting sqref="M31:N31">
    <cfRule type="expression" dxfId="242" priority="272">
      <formula>($M$31/$N$31)&gt;7874</formula>
    </cfRule>
    <cfRule type="expression" dxfId="241" priority="273">
      <formula>($M$31/$N$31)&lt;1.2</formula>
    </cfRule>
  </conditionalFormatting>
  <conditionalFormatting sqref="M32:N32">
    <cfRule type="expression" dxfId="240" priority="271">
      <formula>AND($H$23="Part", $K$23&lt;&gt;"Kit/Set")</formula>
    </cfRule>
  </conditionalFormatting>
  <conditionalFormatting sqref="M32:N32">
    <cfRule type="expression" dxfId="239" priority="269">
      <formula>($M$32/$N$32)&gt;7874</formula>
    </cfRule>
    <cfRule type="expression" dxfId="238" priority="270">
      <formula>($M$32/$N$32)&lt;1.2</formula>
    </cfRule>
  </conditionalFormatting>
  <conditionalFormatting sqref="M33:N33">
    <cfRule type="expression" dxfId="237" priority="268">
      <formula>AND($H$23="Part", $K$23&lt;&gt;"Kit/Set")</formula>
    </cfRule>
  </conditionalFormatting>
  <conditionalFormatting sqref="M33:N33">
    <cfRule type="expression" dxfId="236" priority="266">
      <formula>($M$33/$N$33)&gt;7874</formula>
    </cfRule>
    <cfRule type="expression" dxfId="235" priority="267">
      <formula>($M$33/$N$33)&lt;1.2</formula>
    </cfRule>
  </conditionalFormatting>
  <conditionalFormatting sqref="M34:N34">
    <cfRule type="expression" dxfId="234" priority="265">
      <formula>AND($H$23="Part", $K$23&lt;&gt;"Kit/Set")</formula>
    </cfRule>
  </conditionalFormatting>
  <conditionalFormatting sqref="M34:N34">
    <cfRule type="expression" dxfId="233" priority="263">
      <formula>($M$34/$N$34)&gt;7874</formula>
    </cfRule>
    <cfRule type="expression" dxfId="232" priority="264">
      <formula>($M$34/$N$34)&lt;1.2</formula>
    </cfRule>
  </conditionalFormatting>
  <conditionalFormatting sqref="M35:N35">
    <cfRule type="expression" dxfId="231" priority="262">
      <formula>AND($H$23="Part", $K$23&lt;&gt;"Kit/Set")</formula>
    </cfRule>
  </conditionalFormatting>
  <conditionalFormatting sqref="M35:N35">
    <cfRule type="expression" dxfId="230" priority="260">
      <formula>($M$35/$N$35)&gt;7874</formula>
    </cfRule>
    <cfRule type="expression" dxfId="229" priority="261">
      <formula>($M$35/$N$35)&lt;1.2</formula>
    </cfRule>
  </conditionalFormatting>
  <conditionalFormatting sqref="M36:N36">
    <cfRule type="expression" dxfId="228" priority="258">
      <formula>($M$36/$N$36)&gt;7874</formula>
    </cfRule>
    <cfRule type="expression" dxfId="227" priority="259">
      <formula>($M$36/$N$36)&lt;1.2</formula>
    </cfRule>
  </conditionalFormatting>
  <conditionalFormatting sqref="M37:N37">
    <cfRule type="expression" dxfId="226" priority="256">
      <formula>($M$37/$N$37)&gt;7874</formula>
    </cfRule>
    <cfRule type="expression" dxfId="225" priority="257">
      <formula>($M$37/$N$37)&lt;1.2</formula>
    </cfRule>
  </conditionalFormatting>
  <conditionalFormatting sqref="M22">
    <cfRule type="expression" dxfId="224" priority="255">
      <formula>ISBLANK($N$22)</formula>
    </cfRule>
  </conditionalFormatting>
  <conditionalFormatting sqref="M23">
    <cfRule type="expression" dxfId="223" priority="254">
      <formula>ISBLANK($N$23)</formula>
    </cfRule>
  </conditionalFormatting>
  <conditionalFormatting sqref="M24">
    <cfRule type="expression" dxfId="222" priority="253">
      <formula>ISBLANK($N$24)</formula>
    </cfRule>
  </conditionalFormatting>
  <conditionalFormatting sqref="M25">
    <cfRule type="expression" dxfId="221" priority="252">
      <formula>ISBLANK($N$25)</formula>
    </cfRule>
  </conditionalFormatting>
  <conditionalFormatting sqref="M26">
    <cfRule type="expression" dxfId="220" priority="251">
      <formula>ISBLANK($N$26)</formula>
    </cfRule>
  </conditionalFormatting>
  <conditionalFormatting sqref="M27">
    <cfRule type="expression" dxfId="219" priority="250">
      <formula>ISBLANK($N$27)</formula>
    </cfRule>
  </conditionalFormatting>
  <conditionalFormatting sqref="M28">
    <cfRule type="expression" dxfId="218" priority="249">
      <formula>ISBLANK($N$28)</formula>
    </cfRule>
  </conditionalFormatting>
  <conditionalFormatting sqref="M29">
    <cfRule type="expression" dxfId="217" priority="248">
      <formula>ISBLANK($N$29)</formula>
    </cfRule>
  </conditionalFormatting>
  <conditionalFormatting sqref="M30">
    <cfRule type="expression" dxfId="216" priority="247">
      <formula>ISBLANK($N$30)</formula>
    </cfRule>
  </conditionalFormatting>
  <conditionalFormatting sqref="M31">
    <cfRule type="expression" dxfId="215" priority="246">
      <formula>ISBLANK($N$31)</formula>
    </cfRule>
  </conditionalFormatting>
  <conditionalFormatting sqref="M32">
    <cfRule type="expression" dxfId="214" priority="245">
      <formula>ISBLANK($N$32)</formula>
    </cfRule>
  </conditionalFormatting>
  <conditionalFormatting sqref="M33">
    <cfRule type="expression" dxfId="213" priority="244">
      <formula>ISBLANK($N$33)</formula>
    </cfRule>
  </conditionalFormatting>
  <conditionalFormatting sqref="M34">
    <cfRule type="expression" dxfId="212" priority="243">
      <formula>ISBLANK($N$34)</formula>
    </cfRule>
  </conditionalFormatting>
  <conditionalFormatting sqref="M35">
    <cfRule type="expression" dxfId="211" priority="242">
      <formula>ISBLANK($N$35)</formula>
    </cfRule>
  </conditionalFormatting>
  <conditionalFormatting sqref="M36">
    <cfRule type="expression" dxfId="210" priority="241">
      <formula>ISBLANK($N$36)</formula>
    </cfRule>
  </conditionalFormatting>
  <conditionalFormatting sqref="M37">
    <cfRule type="expression" dxfId="209" priority="224">
      <formula>$N$37=""</formula>
    </cfRule>
    <cfRule type="expression" dxfId="208" priority="225">
      <formula>ISBLANK($N$37)</formula>
    </cfRule>
  </conditionalFormatting>
  <conditionalFormatting sqref="N37">
    <cfRule type="expression" dxfId="207" priority="223">
      <formula>$M$37=""</formula>
    </cfRule>
  </conditionalFormatting>
  <conditionalFormatting sqref="C22:N22">
    <cfRule type="notContainsBlanks" dxfId="206" priority="208">
      <formula>LEN(TRIM(C22))&gt;0</formula>
    </cfRule>
    <cfRule type="expression" dxfId="205" priority="209">
      <formula>IF(ISBLANK($C$22)*ISBLANK($G$22)*ISBLANK($H$22)*ISBLANK($I$22)*ISBLANK($J$22)*ISBLANK($K$22)*ISBLANK($M$22)*ISBLANK($N$22),"",COUNTBLANK($C$22))</formula>
    </cfRule>
    <cfRule type="expression" dxfId="204" priority="210">
      <formula>IF(ISBLANK($C$22)*ISBLANK($G$22)*ISBLANK($H$22)*ISBLANK($I$22)*ISBLANK($J$22)*ISBLANK($K$22)*ISBLANK($M$22)*ISBLANK($N$22),"",COUNTBLANK($M22:$N22))</formula>
    </cfRule>
    <cfRule type="expression" dxfId="203" priority="215">
      <formula>IF(ISBLANK($C$22)*ISBLANK($G$22)*ISBLANK($H$22)*ISBLANK($I$22)*ISBLANK($J$22)*ISBLANK($K$22)*ISBLANK($M$22)*ISBLANK($N$22),"",COUNTBLANK($G22:$K22))</formula>
    </cfRule>
  </conditionalFormatting>
  <conditionalFormatting sqref="C23:N23">
    <cfRule type="notContainsBlanks" dxfId="202" priority="211">
      <formula>LEN(TRIM(C23))&gt;0</formula>
    </cfRule>
    <cfRule type="expression" dxfId="201" priority="212">
      <formula>IF(ISBLANK($C$23)*ISBLANK($G$23)*ISBLANK($H$23)*ISBLANK($I$23)*ISBLANK($J$23)*ISBLANK($K$23)*ISBLANK($M$23)*ISBLANK($N$23),"",COUNTBLANK($C$23))</formula>
    </cfRule>
    <cfRule type="expression" dxfId="200" priority="213">
      <formula>IF(ISBLANK($C$23)*ISBLANK($G$23)*ISBLANK($H$23)*ISBLANK($I$23)*ISBLANK($J$23)*ISBLANK($K$23)*ISBLANK($M$23)*ISBLANK($N$23),"",COUNTBLANK($M23:$N23))</formula>
    </cfRule>
    <cfRule type="expression" dxfId="199" priority="214">
      <formula>IF(ISBLANK($C$23)*ISBLANK($G$23)*ISBLANK($H$23)*ISBLANK($I$23)*ISBLANK($J$23)*ISBLANK($K$23)*ISBLANK($M$23)*ISBLANK($N$23),"",COUNTBLANK($G23:$K23))</formula>
    </cfRule>
  </conditionalFormatting>
  <conditionalFormatting sqref="C24:N24">
    <cfRule type="notContainsBlanks" dxfId="198" priority="204">
      <formula>LEN(TRIM(C24))&gt;0</formula>
    </cfRule>
    <cfRule type="expression" dxfId="197" priority="205">
      <formula>IF(ISBLANK($C$24)*ISBLANK($G$24)*ISBLANK($H$24)*ISBLANK($I$24)*ISBLANK($J$24)*ISBLANK($K$24)*ISBLANK($M$24)*ISBLANK($N$24),"",COUNTBLANK($C$24))</formula>
    </cfRule>
    <cfRule type="expression" dxfId="196" priority="206">
      <formula>IF(ISBLANK($C$24)*ISBLANK($G$24)*ISBLANK($H$24)*ISBLANK($I$24)*ISBLANK($J$24)*ISBLANK($K$24)*ISBLANK($M$24)*ISBLANK($N$24),"",COUNTBLANK($M24:$N24))</formula>
    </cfRule>
    <cfRule type="expression" dxfId="195" priority="207">
      <formula>IF(ISBLANK($C$24)*ISBLANK($G$24)*ISBLANK($H$24)*ISBLANK($I$24)*ISBLANK($J$24)*ISBLANK($K$24)*ISBLANK($M$24)*ISBLANK($N$24),"",COUNTBLANK($G24:$K24))</formula>
    </cfRule>
  </conditionalFormatting>
  <conditionalFormatting sqref="C25:N25">
    <cfRule type="notContainsBlanks" dxfId="194" priority="200">
      <formula>LEN(TRIM(C25))&gt;0</formula>
    </cfRule>
    <cfRule type="expression" dxfId="193" priority="201">
      <formula>IF(ISBLANK($C$25)*ISBLANK($G$25)*ISBLANK($H$25)*ISBLANK($I$25)*ISBLANK($J$25)*ISBLANK($K$25)*ISBLANK($M$25)*ISBLANK($N$25),"",COUNTBLANK($C$25))</formula>
    </cfRule>
    <cfRule type="expression" dxfId="192" priority="202">
      <formula>IF(ISBLANK($C$25)*ISBLANK($G$25)*ISBLANK($H$25)*ISBLANK($I$25)*ISBLANK($J$25)*ISBLANK($K$25)*ISBLANK($M$25)*ISBLANK($N$25),"",COUNTBLANK($M25:$N25))</formula>
    </cfRule>
    <cfRule type="expression" dxfId="191" priority="203">
      <formula>IF(ISBLANK($C$25)*ISBLANK($G$25)*ISBLANK($H$25)*ISBLANK($I$25)*ISBLANK($J$25)*ISBLANK($K$25)*ISBLANK($M$25)*ISBLANK($N$25),"",COUNTBLANK($G25:$K25))</formula>
    </cfRule>
  </conditionalFormatting>
  <conditionalFormatting sqref="C26:N26">
    <cfRule type="notContainsBlanks" dxfId="190" priority="196">
      <formula>LEN(TRIM(C26))&gt;0</formula>
    </cfRule>
    <cfRule type="expression" dxfId="189" priority="197">
      <formula>IF(ISBLANK($C$26)*ISBLANK($G$26)*ISBLANK($H$26)*ISBLANK($I$26)*ISBLANK($J$26)*ISBLANK($K$26)*ISBLANK($M$26)*ISBLANK($N$26),"",COUNTBLANK($C$26))</formula>
    </cfRule>
    <cfRule type="expression" dxfId="188" priority="198">
      <formula>IF(ISBLANK($C$26)*ISBLANK($G$26)*ISBLANK($H$26)*ISBLANK($I$26)*ISBLANK($J$26)*ISBLANK($K$26)*ISBLANK($M$26)*ISBLANK($N$26),"",COUNTBLANK($M26:$N26))</formula>
    </cfRule>
    <cfRule type="expression" dxfId="187" priority="199">
      <formula>IF(ISBLANK($C$26)*ISBLANK($G$26)*ISBLANK($H$26)*ISBLANK($I$26)*ISBLANK($J$26)*ISBLANK($K$26)*ISBLANK($M$26)*ISBLANK($N$26),"",COUNTBLANK($G26:$K26))</formula>
    </cfRule>
  </conditionalFormatting>
  <conditionalFormatting sqref="C27:N27">
    <cfRule type="notContainsBlanks" dxfId="186" priority="192">
      <formula>LEN(TRIM(C27))&gt;0</formula>
    </cfRule>
    <cfRule type="expression" dxfId="185" priority="193">
      <formula>IF(ISBLANK($C$27)*ISBLANK($G$27)*ISBLANK($H$27)*ISBLANK($I$27)*ISBLANK($J$27)*ISBLANK($K$27)*ISBLANK($M$27)*ISBLANK($N$27),"",COUNTBLANK($C$27))</formula>
    </cfRule>
    <cfRule type="expression" dxfId="184" priority="194">
      <formula>IF(ISBLANK($C$27)*ISBLANK($G$27)*ISBLANK($H$27)*ISBLANK($I$27)*ISBLANK($J$27)*ISBLANK($K$27)*ISBLANK($M$27)*ISBLANK($N$27),"",COUNTBLANK($M27:$N27))</formula>
    </cfRule>
    <cfRule type="expression" dxfId="183" priority="195">
      <formula>IF(ISBLANK($C$27)*ISBLANK($G$27)*ISBLANK($H$27)*ISBLANK($I$27)*ISBLANK($J$27)*ISBLANK($K$27)*ISBLANK($M$27)*ISBLANK($N$27),"",COUNTBLANK($G27:$K27))</formula>
    </cfRule>
  </conditionalFormatting>
  <conditionalFormatting sqref="C28:N28">
    <cfRule type="notContainsBlanks" dxfId="182" priority="188">
      <formula>LEN(TRIM(C28))&gt;0</formula>
    </cfRule>
    <cfRule type="expression" dxfId="181" priority="189">
      <formula>IF(ISBLANK($C$28)*ISBLANK($G$28)*ISBLANK($H$28)*ISBLANK($I$28)*ISBLANK($J$28)*ISBLANK($K$28)*ISBLANK($M$28)*ISBLANK($N$28),"",COUNTBLANK($C$28))</formula>
    </cfRule>
    <cfRule type="expression" dxfId="180" priority="190">
      <formula>IF(ISBLANK($C$28)*ISBLANK($G$28)*ISBLANK($H$28)*ISBLANK($I$28)*ISBLANK($J$28)*ISBLANK($K$28)*ISBLANK($M$28)*ISBLANK($N$28),"",COUNTBLANK($M28:$N28))</formula>
    </cfRule>
    <cfRule type="expression" dxfId="179" priority="191">
      <formula>IF(ISBLANK($C$28)*ISBLANK($G$28)*ISBLANK($H$28)*ISBLANK($I$28)*ISBLANK($J$28)*ISBLANK($K$28)*ISBLANK($M$28)*ISBLANK($N$28),"",COUNTBLANK($G28:$K28))</formula>
    </cfRule>
  </conditionalFormatting>
  <conditionalFormatting sqref="M29:N29">
    <cfRule type="expression" dxfId="178" priority="180">
      <formula>$N$28=0</formula>
    </cfRule>
    <cfRule type="expression" dxfId="177" priority="187">
      <formula>AND($H$23="Part", $K$23&lt;&gt;"Kit/Set")</formula>
    </cfRule>
  </conditionalFormatting>
  <conditionalFormatting sqref="M29:N29">
    <cfRule type="expression" dxfId="176" priority="185">
      <formula>($M$28/$N$28)&gt;7874</formula>
    </cfRule>
    <cfRule type="expression" dxfId="175" priority="186">
      <formula>($M$28/$N$28)&lt;1.2</formula>
    </cfRule>
  </conditionalFormatting>
  <conditionalFormatting sqref="M29:N29">
    <cfRule type="expression" dxfId="174" priority="184">
      <formula>AND($H$23="Part", $K$23&lt;&gt;"Kit/Set")</formula>
    </cfRule>
  </conditionalFormatting>
  <conditionalFormatting sqref="M29:N29">
    <cfRule type="expression" dxfId="173" priority="182">
      <formula>($M$28/$N$28)&gt;7874</formula>
    </cfRule>
    <cfRule type="expression" dxfId="172" priority="183">
      <formula>($M$28/$N$28)&lt;1.2</formula>
    </cfRule>
  </conditionalFormatting>
  <conditionalFormatting sqref="M29">
    <cfRule type="expression" dxfId="171" priority="181">
      <formula>ISBLANK($N$28)</formula>
    </cfRule>
  </conditionalFormatting>
  <conditionalFormatting sqref="C29:N29">
    <cfRule type="notContainsBlanks" dxfId="170" priority="176">
      <formula>LEN(TRIM(C29))&gt;0</formula>
    </cfRule>
    <cfRule type="expression" dxfId="169" priority="177">
      <formula>IF(ISBLANK($C$29)*ISBLANK($G$29)*ISBLANK($H$29)*ISBLANK($I$29)*ISBLANK($J$29)*ISBLANK($K$29)*ISBLANK($M$29)*ISBLANK($N$29),"",COUNTBLANK($C$29))</formula>
    </cfRule>
    <cfRule type="expression" dxfId="168" priority="178">
      <formula>IF(ISBLANK($C$29)*ISBLANK($G$29)*ISBLANK($H$29)*ISBLANK($I$29)*ISBLANK($J$29)*ISBLANK($K$29)*ISBLANK($M$29)*ISBLANK($N$29),"",COUNTBLANK($M29:$N29))</formula>
    </cfRule>
    <cfRule type="expression" dxfId="167" priority="179">
      <formula>IF(ISBLANK($C$29)*ISBLANK($G$29)*ISBLANK($H$29)*ISBLANK($I$29)*ISBLANK($J$29)*ISBLANK($K$29)*ISBLANK($M$29)*ISBLANK($N$29),"",COUNTBLANK($G29:$K29))</formula>
    </cfRule>
  </conditionalFormatting>
  <conditionalFormatting sqref="M30:N30">
    <cfRule type="expression" dxfId="166" priority="168">
      <formula>$N$29=0</formula>
    </cfRule>
    <cfRule type="expression" dxfId="165" priority="175">
      <formula>AND($H$23="Part", $K$23&lt;&gt;"Kit/Set")</formula>
    </cfRule>
  </conditionalFormatting>
  <conditionalFormatting sqref="M30:N30">
    <cfRule type="expression" dxfId="164" priority="173">
      <formula>($M$29/$N$29)&gt;7874</formula>
    </cfRule>
    <cfRule type="expression" dxfId="163" priority="174">
      <formula>($M$29/$N$29)&lt;1.2</formula>
    </cfRule>
  </conditionalFormatting>
  <conditionalFormatting sqref="M30:N30">
    <cfRule type="expression" dxfId="162" priority="172">
      <formula>AND($H$23="Part", $K$23&lt;&gt;"Kit/Set")</formula>
    </cfRule>
  </conditionalFormatting>
  <conditionalFormatting sqref="M30:N30">
    <cfRule type="expression" dxfId="161" priority="170">
      <formula>($M$29/$N$29)&gt;7874</formula>
    </cfRule>
    <cfRule type="expression" dxfId="160" priority="171">
      <formula>($M$29/$N$29)&lt;1.2</formula>
    </cfRule>
  </conditionalFormatting>
  <conditionalFormatting sqref="M30">
    <cfRule type="expression" dxfId="159" priority="169">
      <formula>ISBLANK($N$29)</formula>
    </cfRule>
  </conditionalFormatting>
  <conditionalFormatting sqref="M30:N30">
    <cfRule type="expression" dxfId="158" priority="160">
      <formula>$N$28=0</formula>
    </cfRule>
    <cfRule type="expression" dxfId="157" priority="167">
      <formula>AND($H$23="Part", $K$23&lt;&gt;"Kit/Set")</formula>
    </cfRule>
  </conditionalFormatting>
  <conditionalFormatting sqref="M30:N30">
    <cfRule type="expression" dxfId="156" priority="165">
      <formula>($M$28/$N$28)&gt;7874</formula>
    </cfRule>
    <cfRule type="expression" dxfId="155" priority="166">
      <formula>($M$28/$N$28)&lt;1.2</formula>
    </cfRule>
  </conditionalFormatting>
  <conditionalFormatting sqref="M30:N30">
    <cfRule type="expression" dxfId="154" priority="164">
      <formula>AND($H$23="Part", $K$23&lt;&gt;"Kit/Set")</formula>
    </cfRule>
  </conditionalFormatting>
  <conditionalFormatting sqref="M30:N30">
    <cfRule type="expression" dxfId="153" priority="162">
      <formula>($M$28/$N$28)&gt;7874</formula>
    </cfRule>
    <cfRule type="expression" dxfId="152" priority="163">
      <formula>($M$28/$N$28)&lt;1.2</formula>
    </cfRule>
  </conditionalFormatting>
  <conditionalFormatting sqref="M30">
    <cfRule type="expression" dxfId="151" priority="161">
      <formula>ISBLANK($N$28)</formula>
    </cfRule>
  </conditionalFormatting>
  <conditionalFormatting sqref="C30:N30">
    <cfRule type="notContainsBlanks" dxfId="150" priority="156">
      <formula>LEN(TRIM(C30))&gt;0</formula>
    </cfRule>
    <cfRule type="expression" dxfId="149" priority="157">
      <formula>IF(ISBLANK($C$30)*ISBLANK($G$30)*ISBLANK($H$30)*ISBLANK($I$30)*ISBLANK($J$30)*ISBLANK($K$30)*ISBLANK($M$30)*ISBLANK($N$30),"",COUNTBLANK($C$30))</formula>
    </cfRule>
    <cfRule type="expression" dxfId="148" priority="158">
      <formula>IF(ISBLANK($C$30)*ISBLANK($G$30)*ISBLANK($H$30)*ISBLANK($I$30)*ISBLANK($J$30)*ISBLANK($K$30)*ISBLANK($M$30)*ISBLANK($N$30),"",COUNTBLANK($M30:$N30))</formula>
    </cfRule>
    <cfRule type="expression" dxfId="147" priority="159">
      <formula>IF(ISBLANK($C$30)*ISBLANK($G$30)*ISBLANK($H$30)*ISBLANK($I$30)*ISBLANK($J$30)*ISBLANK($K$30)*ISBLANK($M$30)*ISBLANK($N$30),"",COUNTBLANK($G30:$K30))</formula>
    </cfRule>
  </conditionalFormatting>
  <conditionalFormatting sqref="M31:N31">
    <cfRule type="expression" dxfId="146" priority="148">
      <formula>$N$29=0</formula>
    </cfRule>
    <cfRule type="expression" dxfId="145" priority="155">
      <formula>AND($H$23="Part", $K$23&lt;&gt;"Kit/Set")</formula>
    </cfRule>
  </conditionalFormatting>
  <conditionalFormatting sqref="M31:N31">
    <cfRule type="expression" dxfId="144" priority="153">
      <formula>($M$29/$N$29)&gt;7874</formula>
    </cfRule>
    <cfRule type="expression" dxfId="143" priority="154">
      <formula>($M$29/$N$29)&lt;1.2</formula>
    </cfRule>
  </conditionalFormatting>
  <conditionalFormatting sqref="M31:N31">
    <cfRule type="expression" dxfId="142" priority="152">
      <formula>AND($H$23="Part", $K$23&lt;&gt;"Kit/Set")</formula>
    </cfRule>
  </conditionalFormatting>
  <conditionalFormatting sqref="M31:N31">
    <cfRule type="expression" dxfId="141" priority="150">
      <formula>($M$29/$N$29)&gt;7874</formula>
    </cfRule>
    <cfRule type="expression" dxfId="140" priority="151">
      <formula>($M$29/$N$29)&lt;1.2</formula>
    </cfRule>
  </conditionalFormatting>
  <conditionalFormatting sqref="M31">
    <cfRule type="expression" dxfId="139" priority="149">
      <formula>ISBLANK($N$29)</formula>
    </cfRule>
  </conditionalFormatting>
  <conditionalFormatting sqref="M31:N31">
    <cfRule type="expression" dxfId="138" priority="140">
      <formula>$N$28=0</formula>
    </cfRule>
    <cfRule type="expression" dxfId="137" priority="147">
      <formula>AND($H$23="Part", $K$23&lt;&gt;"Kit/Set")</formula>
    </cfRule>
  </conditionalFormatting>
  <conditionalFormatting sqref="M31:N31">
    <cfRule type="expression" dxfId="136" priority="145">
      <formula>($M$28/$N$28)&gt;7874</formula>
    </cfRule>
    <cfRule type="expression" dxfId="135" priority="146">
      <formula>($M$28/$N$28)&lt;1.2</formula>
    </cfRule>
  </conditionalFormatting>
  <conditionalFormatting sqref="M31:N31">
    <cfRule type="expression" dxfId="134" priority="144">
      <formula>AND($H$23="Part", $K$23&lt;&gt;"Kit/Set")</formula>
    </cfRule>
  </conditionalFormatting>
  <conditionalFormatting sqref="M31:N31">
    <cfRule type="expression" dxfId="133" priority="142">
      <formula>($M$28/$N$28)&gt;7874</formula>
    </cfRule>
    <cfRule type="expression" dxfId="132" priority="143">
      <formula>($M$28/$N$28)&lt;1.2</formula>
    </cfRule>
  </conditionalFormatting>
  <conditionalFormatting sqref="M31">
    <cfRule type="expression" dxfId="131" priority="141">
      <formula>ISBLANK($N$28)</formula>
    </cfRule>
  </conditionalFormatting>
  <conditionalFormatting sqref="C31:N31">
    <cfRule type="notContainsBlanks" dxfId="130" priority="136">
      <formula>LEN(TRIM(C31))&gt;0</formula>
    </cfRule>
    <cfRule type="expression" dxfId="129" priority="137">
      <formula>IF(ISBLANK($C$31)*ISBLANK($G$31)*ISBLANK($H$31)*ISBLANK($I$31)*ISBLANK($J$31)*ISBLANK($K$31)*ISBLANK($M$31)*ISBLANK($N$31),"",COUNTBLANK($C$31))</formula>
    </cfRule>
    <cfRule type="expression" dxfId="128" priority="138">
      <formula>IF(ISBLANK($C$31)*ISBLANK($G$31)*ISBLANK($H$31)*ISBLANK($I$31)*ISBLANK($J$31)*ISBLANK($K$31)*ISBLANK($M$31)*ISBLANK($N$31),"",COUNTBLANK($M31:$N31))</formula>
    </cfRule>
    <cfRule type="expression" dxfId="127" priority="139">
      <formula>IF(ISBLANK($C$31)*ISBLANK($G$31)*ISBLANK($H$31)*ISBLANK($I$31)*ISBLANK($J$31)*ISBLANK($K$31)*ISBLANK($M$31)*ISBLANK($N$31),"",COUNTBLANK($G31:$K31))</formula>
    </cfRule>
  </conditionalFormatting>
  <conditionalFormatting sqref="M32:N32">
    <cfRule type="expression" dxfId="126" priority="128">
      <formula>$N$29=0</formula>
    </cfRule>
    <cfRule type="expression" dxfId="125" priority="135">
      <formula>AND($H$23="Part", $K$23&lt;&gt;"Kit/Set")</formula>
    </cfRule>
  </conditionalFormatting>
  <conditionalFormatting sqref="M32:N32">
    <cfRule type="expression" dxfId="124" priority="133">
      <formula>($M$29/$N$29)&gt;7874</formula>
    </cfRule>
    <cfRule type="expression" dxfId="123" priority="134">
      <formula>($M$29/$N$29)&lt;1.2</formula>
    </cfRule>
  </conditionalFormatting>
  <conditionalFormatting sqref="M32:N32">
    <cfRule type="expression" dxfId="122" priority="132">
      <formula>AND($H$23="Part", $K$23&lt;&gt;"Kit/Set")</formula>
    </cfRule>
  </conditionalFormatting>
  <conditionalFormatting sqref="M32:N32">
    <cfRule type="expression" dxfId="121" priority="130">
      <formula>($M$29/$N$29)&gt;7874</formula>
    </cfRule>
    <cfRule type="expression" dxfId="120" priority="131">
      <formula>($M$29/$N$29)&lt;1.2</formula>
    </cfRule>
  </conditionalFormatting>
  <conditionalFormatting sqref="M32">
    <cfRule type="expression" dxfId="119" priority="129">
      <formula>ISBLANK($N$29)</formula>
    </cfRule>
  </conditionalFormatting>
  <conditionalFormatting sqref="M32:N32">
    <cfRule type="expression" dxfId="118" priority="120">
      <formula>$N$28=0</formula>
    </cfRule>
    <cfRule type="expression" dxfId="117" priority="127">
      <formula>AND($H$23="Part", $K$23&lt;&gt;"Kit/Set")</formula>
    </cfRule>
  </conditionalFormatting>
  <conditionalFormatting sqref="M32:N32">
    <cfRule type="expression" dxfId="116" priority="125">
      <formula>($M$28/$N$28)&gt;7874</formula>
    </cfRule>
    <cfRule type="expression" dxfId="115" priority="126">
      <formula>($M$28/$N$28)&lt;1.2</formula>
    </cfRule>
  </conditionalFormatting>
  <conditionalFormatting sqref="M32:N32">
    <cfRule type="expression" dxfId="114" priority="124">
      <formula>AND($H$23="Part", $K$23&lt;&gt;"Kit/Set")</formula>
    </cfRule>
  </conditionalFormatting>
  <conditionalFormatting sqref="M32:N32">
    <cfRule type="expression" dxfId="113" priority="122">
      <formula>($M$28/$N$28)&gt;7874</formula>
    </cfRule>
    <cfRule type="expression" dxfId="112" priority="123">
      <formula>($M$28/$N$28)&lt;1.2</formula>
    </cfRule>
  </conditionalFormatting>
  <conditionalFormatting sqref="M32">
    <cfRule type="expression" dxfId="111" priority="121">
      <formula>ISBLANK($N$28)</formula>
    </cfRule>
  </conditionalFormatting>
  <conditionalFormatting sqref="C32:N32">
    <cfRule type="notContainsBlanks" dxfId="110" priority="116">
      <formula>LEN(TRIM(C32))&gt;0</formula>
    </cfRule>
    <cfRule type="expression" dxfId="109" priority="117">
      <formula>IF(ISBLANK($C$32)*ISBLANK($G$32)*ISBLANK($H$32)*ISBLANK($I$32)*ISBLANK($J$32)*ISBLANK($K$32)*ISBLANK($M$32)*ISBLANK($N$32),"",COUNTBLANK($C$32))</formula>
    </cfRule>
    <cfRule type="expression" dxfId="108" priority="118">
      <formula>IF(ISBLANK($C$32)*ISBLANK($G$32)*ISBLANK($H$32)*ISBLANK($I$32)*ISBLANK($J$32)*ISBLANK($K$32)*ISBLANK($M$32)*ISBLANK($N$32),"",COUNTBLANK($M32:$N32))</formula>
    </cfRule>
    <cfRule type="expression" dxfId="107" priority="119">
      <formula>IF(ISBLANK($C$32)*ISBLANK($G$32)*ISBLANK($H$32)*ISBLANK($I$32)*ISBLANK($J$32)*ISBLANK($K$32)*ISBLANK($M$32)*ISBLANK($N$32),"",COUNTBLANK($G32:$K32))</formula>
    </cfRule>
  </conditionalFormatting>
  <conditionalFormatting sqref="M33:N33">
    <cfRule type="expression" dxfId="106" priority="108">
      <formula>$N$29=0</formula>
    </cfRule>
    <cfRule type="expression" dxfId="105" priority="115">
      <formula>AND($H$23="Part", $K$23&lt;&gt;"Kit/Set")</formula>
    </cfRule>
  </conditionalFormatting>
  <conditionalFormatting sqref="M33:N33">
    <cfRule type="expression" dxfId="104" priority="113">
      <formula>($M$29/$N$29)&gt;7874</formula>
    </cfRule>
    <cfRule type="expression" dxfId="103" priority="114">
      <formula>($M$29/$N$29)&lt;1.2</formula>
    </cfRule>
  </conditionalFormatting>
  <conditionalFormatting sqref="M33:N33">
    <cfRule type="expression" dxfId="102" priority="112">
      <formula>AND($H$23="Part", $K$23&lt;&gt;"Kit/Set")</formula>
    </cfRule>
  </conditionalFormatting>
  <conditionalFormatting sqref="M33:N33">
    <cfRule type="expression" dxfId="101" priority="110">
      <formula>($M$29/$N$29)&gt;7874</formula>
    </cfRule>
    <cfRule type="expression" dxfId="100" priority="111">
      <formula>($M$29/$N$29)&lt;1.2</formula>
    </cfRule>
  </conditionalFormatting>
  <conditionalFormatting sqref="M33">
    <cfRule type="expression" dxfId="99" priority="109">
      <formula>ISBLANK($N$29)</formula>
    </cfRule>
  </conditionalFormatting>
  <conditionalFormatting sqref="M33:N33">
    <cfRule type="expression" dxfId="98" priority="100">
      <formula>$N$28=0</formula>
    </cfRule>
    <cfRule type="expression" dxfId="97" priority="107">
      <formula>AND($H$23="Part", $K$23&lt;&gt;"Kit/Set")</formula>
    </cfRule>
  </conditionalFormatting>
  <conditionalFormatting sqref="M33:N33">
    <cfRule type="expression" dxfId="96" priority="105">
      <formula>($M$28/$N$28)&gt;7874</formula>
    </cfRule>
    <cfRule type="expression" dxfId="95" priority="106">
      <formula>($M$28/$N$28)&lt;1.2</formula>
    </cfRule>
  </conditionalFormatting>
  <conditionalFormatting sqref="M33:N33">
    <cfRule type="expression" dxfId="94" priority="104">
      <formula>AND($H$23="Part", $K$23&lt;&gt;"Kit/Set")</formula>
    </cfRule>
  </conditionalFormatting>
  <conditionalFormatting sqref="M33:N33">
    <cfRule type="expression" dxfId="93" priority="102">
      <formula>($M$28/$N$28)&gt;7874</formula>
    </cfRule>
    <cfRule type="expression" dxfId="92" priority="103">
      <formula>($M$28/$N$28)&lt;1.2</formula>
    </cfRule>
  </conditionalFormatting>
  <conditionalFormatting sqref="M33">
    <cfRule type="expression" dxfId="91" priority="101">
      <formula>ISBLANK($N$28)</formula>
    </cfRule>
  </conditionalFormatting>
  <conditionalFormatting sqref="C33:N33">
    <cfRule type="notContainsBlanks" dxfId="90" priority="96">
      <formula>LEN(TRIM(C33))&gt;0</formula>
    </cfRule>
    <cfRule type="expression" dxfId="89" priority="97">
      <formula>IF(ISBLANK($C$33)*ISBLANK($G$33)*ISBLANK($H$33)*ISBLANK($I$33)*ISBLANK($J$33)*ISBLANK($K$33)*ISBLANK($M$33)*ISBLANK($N$33),"",COUNTBLANK($C$33))</formula>
    </cfRule>
    <cfRule type="expression" dxfId="88" priority="98">
      <formula>IF(ISBLANK($C$33)*ISBLANK($G$33)*ISBLANK($H$33)*ISBLANK($I$33)*ISBLANK($J$33)*ISBLANK($K$33)*ISBLANK($M$33)*ISBLANK($N$33),"",COUNTBLANK($M33:$N33))</formula>
    </cfRule>
    <cfRule type="expression" dxfId="87" priority="99">
      <formula>IF(ISBLANK($C$33)*ISBLANK($G$33)*ISBLANK($H$33)*ISBLANK($I$33)*ISBLANK($J$33)*ISBLANK($K$33)*ISBLANK($M$33)*ISBLANK($N$33),"",COUNTBLANK($G33:$K33))</formula>
    </cfRule>
  </conditionalFormatting>
  <conditionalFormatting sqref="M34:N34">
    <cfRule type="expression" dxfId="86" priority="88">
      <formula>$N$29=0</formula>
    </cfRule>
    <cfRule type="expression" dxfId="85" priority="95">
      <formula>AND($H$23="Part", $K$23&lt;&gt;"Kit/Set")</formula>
    </cfRule>
  </conditionalFormatting>
  <conditionalFormatting sqref="M34:N34">
    <cfRule type="expression" dxfId="84" priority="93">
      <formula>($M$29/$N$29)&gt;7874</formula>
    </cfRule>
    <cfRule type="expression" dxfId="83" priority="94">
      <formula>($M$29/$N$29)&lt;1.2</formula>
    </cfRule>
  </conditionalFormatting>
  <conditionalFormatting sqref="M34:N34">
    <cfRule type="expression" dxfId="82" priority="92">
      <formula>AND($H$23="Part", $K$23&lt;&gt;"Kit/Set")</formula>
    </cfRule>
  </conditionalFormatting>
  <conditionalFormatting sqref="M34:N34">
    <cfRule type="expression" dxfId="81" priority="90">
      <formula>($M$29/$N$29)&gt;7874</formula>
    </cfRule>
    <cfRule type="expression" dxfId="80" priority="91">
      <formula>($M$29/$N$29)&lt;1.2</formula>
    </cfRule>
  </conditionalFormatting>
  <conditionalFormatting sqref="M34">
    <cfRule type="expression" dxfId="79" priority="89">
      <formula>ISBLANK($N$29)</formula>
    </cfRule>
  </conditionalFormatting>
  <conditionalFormatting sqref="M34:N34">
    <cfRule type="expression" dxfId="78" priority="80">
      <formula>$N$28=0</formula>
    </cfRule>
    <cfRule type="expression" dxfId="77" priority="87">
      <formula>AND($H$23="Part", $K$23&lt;&gt;"Kit/Set")</formula>
    </cfRule>
  </conditionalFormatting>
  <conditionalFormatting sqref="M34:N34">
    <cfRule type="expression" dxfId="76" priority="85">
      <formula>($M$28/$N$28)&gt;7874</formula>
    </cfRule>
    <cfRule type="expression" dxfId="75" priority="86">
      <formula>($M$28/$N$28)&lt;1.2</formula>
    </cfRule>
  </conditionalFormatting>
  <conditionalFormatting sqref="M34:N34">
    <cfRule type="expression" dxfId="74" priority="84">
      <formula>AND($H$23="Part", $K$23&lt;&gt;"Kit/Set")</formula>
    </cfRule>
  </conditionalFormatting>
  <conditionalFormatting sqref="M34:N34">
    <cfRule type="expression" dxfId="73" priority="82">
      <formula>($M$28/$N$28)&gt;7874</formula>
    </cfRule>
    <cfRule type="expression" dxfId="72" priority="83">
      <formula>($M$28/$N$28)&lt;1.2</formula>
    </cfRule>
  </conditionalFormatting>
  <conditionalFormatting sqref="M34">
    <cfRule type="expression" dxfId="71" priority="81">
      <formula>ISBLANK($N$28)</formula>
    </cfRule>
  </conditionalFormatting>
  <conditionalFormatting sqref="C34:N34">
    <cfRule type="notContainsBlanks" dxfId="70" priority="76">
      <formula>LEN(TRIM(C34))&gt;0</formula>
    </cfRule>
    <cfRule type="expression" dxfId="69" priority="77">
      <formula>IF(ISBLANK($C$34)*ISBLANK($G$34)*ISBLANK($H$34)*ISBLANK($I$34)*ISBLANK($J$34)*ISBLANK($K$34)*ISBLANK($M$34)*ISBLANK($N$34),"",COUNTBLANK($C$34))</formula>
    </cfRule>
    <cfRule type="expression" dxfId="68" priority="78">
      <formula>IF(ISBLANK($C$34)*ISBLANK($G$34)*ISBLANK($H$34)*ISBLANK($I$34)*ISBLANK($J$34)*ISBLANK($K$34)*ISBLANK($M$34)*ISBLANK($N$34),"",COUNTBLANK($M34:$N34))</formula>
    </cfRule>
    <cfRule type="expression" dxfId="67" priority="79">
      <formula>IF(ISBLANK($C$34)*ISBLANK($G$34)*ISBLANK($H$34)*ISBLANK($I$34)*ISBLANK($J$34)*ISBLANK($K$34)*ISBLANK($M$34)*ISBLANK($N$34),"",COUNTBLANK($G34:$K34))</formula>
    </cfRule>
  </conditionalFormatting>
  <conditionalFormatting sqref="M35:N35">
    <cfRule type="expression" dxfId="66" priority="68">
      <formula>$N$29=0</formula>
    </cfRule>
    <cfRule type="expression" dxfId="65" priority="75">
      <formula>AND($H$23="Part", $K$23&lt;&gt;"Kit/Set")</formula>
    </cfRule>
  </conditionalFormatting>
  <conditionalFormatting sqref="M35:N35">
    <cfRule type="expression" dxfId="64" priority="73">
      <formula>($M$29/$N$29)&gt;7874</formula>
    </cfRule>
    <cfRule type="expression" dxfId="63" priority="74">
      <formula>($M$29/$N$29)&lt;1.2</formula>
    </cfRule>
  </conditionalFormatting>
  <conditionalFormatting sqref="M35:N35">
    <cfRule type="expression" dxfId="62" priority="72">
      <formula>AND($H$23="Part", $K$23&lt;&gt;"Kit/Set")</formula>
    </cfRule>
  </conditionalFormatting>
  <conditionalFormatting sqref="M35:N35">
    <cfRule type="expression" dxfId="61" priority="70">
      <formula>($M$29/$N$29)&gt;7874</formula>
    </cfRule>
    <cfRule type="expression" dxfId="60" priority="71">
      <formula>($M$29/$N$29)&lt;1.2</formula>
    </cfRule>
  </conditionalFormatting>
  <conditionalFormatting sqref="M35">
    <cfRule type="expression" dxfId="59" priority="69">
      <formula>ISBLANK($N$29)</formula>
    </cfRule>
  </conditionalFormatting>
  <conditionalFormatting sqref="M35:N35">
    <cfRule type="expression" dxfId="58" priority="60">
      <formula>$N$28=0</formula>
    </cfRule>
    <cfRule type="expression" dxfId="57" priority="67">
      <formula>AND($H$23="Part", $K$23&lt;&gt;"Kit/Set")</formula>
    </cfRule>
  </conditionalFormatting>
  <conditionalFormatting sqref="M35:N35">
    <cfRule type="expression" dxfId="56" priority="65">
      <formula>($M$28/$N$28)&gt;7874</formula>
    </cfRule>
    <cfRule type="expression" dxfId="55" priority="66">
      <formula>($M$28/$N$28)&lt;1.2</formula>
    </cfRule>
  </conditionalFormatting>
  <conditionalFormatting sqref="M35:N35">
    <cfRule type="expression" dxfId="54" priority="64">
      <formula>AND($H$23="Part", $K$23&lt;&gt;"Kit/Set")</formula>
    </cfRule>
  </conditionalFormatting>
  <conditionalFormatting sqref="M35:N35">
    <cfRule type="expression" dxfId="53" priority="62">
      <formula>($M$28/$N$28)&gt;7874</formula>
    </cfRule>
    <cfRule type="expression" dxfId="52" priority="63">
      <formula>($M$28/$N$28)&lt;1.2</formula>
    </cfRule>
  </conditionalFormatting>
  <conditionalFormatting sqref="M35">
    <cfRule type="expression" dxfId="51" priority="61">
      <formula>ISBLANK($N$28)</formula>
    </cfRule>
  </conditionalFormatting>
  <conditionalFormatting sqref="C35:N35">
    <cfRule type="notContainsBlanks" dxfId="50" priority="56">
      <formula>LEN(TRIM(C35))&gt;0</formula>
    </cfRule>
    <cfRule type="expression" dxfId="49" priority="57">
      <formula>IF(ISBLANK($C$35)*ISBLANK($G$35)*ISBLANK($H$35)*ISBLANK($I$35)*ISBLANK($J$35)*ISBLANK($K$35)*ISBLANK($M$35)*ISBLANK($N$35),"",COUNTBLANK($C$35))</formula>
    </cfRule>
    <cfRule type="expression" dxfId="48" priority="58">
      <formula>IF(ISBLANK($C$35)*ISBLANK($G$35)*ISBLANK($H$35)*ISBLANK($I$35)*ISBLANK($J$35)*ISBLANK($K$35)*ISBLANK($M$35)*ISBLANK($N$35),"",COUNTBLANK($M35:$N35))</formula>
    </cfRule>
    <cfRule type="expression" dxfId="47" priority="59">
      <formula>IF(ISBLANK($C$35)*ISBLANK($G$35)*ISBLANK($H$35)*ISBLANK($I$35)*ISBLANK($J$35)*ISBLANK($K$35)*ISBLANK($M$35)*ISBLANK($N$35),"",COUNTBLANK($G35:$K35))</formula>
    </cfRule>
  </conditionalFormatting>
  <conditionalFormatting sqref="M36:N36">
    <cfRule type="expression" dxfId="46" priority="48">
      <formula>$N$29=0</formula>
    </cfRule>
    <cfRule type="expression" dxfId="45" priority="55">
      <formula>AND($H$23="Part", $K$23&lt;&gt;"Kit/Set")</formula>
    </cfRule>
  </conditionalFormatting>
  <conditionalFormatting sqref="M36:N36">
    <cfRule type="expression" dxfId="44" priority="53">
      <formula>($M$29/$N$29)&gt;7874</formula>
    </cfRule>
    <cfRule type="expression" dxfId="43" priority="54">
      <formula>($M$29/$N$29)&lt;1.2</formula>
    </cfRule>
  </conditionalFormatting>
  <conditionalFormatting sqref="M36:N36">
    <cfRule type="expression" dxfId="42" priority="52">
      <formula>AND($H$23="Part", $K$23&lt;&gt;"Kit/Set")</formula>
    </cfRule>
  </conditionalFormatting>
  <conditionalFormatting sqref="M36:N36">
    <cfRule type="expression" dxfId="41" priority="50">
      <formula>($M$29/$N$29)&gt;7874</formula>
    </cfRule>
    <cfRule type="expression" dxfId="40" priority="51">
      <formula>($M$29/$N$29)&lt;1.2</formula>
    </cfRule>
  </conditionalFormatting>
  <conditionalFormatting sqref="M36">
    <cfRule type="expression" dxfId="39" priority="49">
      <formula>ISBLANK($N$29)</formula>
    </cfRule>
  </conditionalFormatting>
  <conditionalFormatting sqref="M36:N36">
    <cfRule type="expression" dxfId="38" priority="40">
      <formula>$N$28=0</formula>
    </cfRule>
    <cfRule type="expression" dxfId="37" priority="47">
      <formula>AND($H$23="Part", $K$23&lt;&gt;"Kit/Set")</formula>
    </cfRule>
  </conditionalFormatting>
  <conditionalFormatting sqref="M36:N36">
    <cfRule type="expression" dxfId="36" priority="45">
      <formula>($M$28/$N$28)&gt;7874</formula>
    </cfRule>
    <cfRule type="expression" dxfId="35" priority="46">
      <formula>($M$28/$N$28)&lt;1.2</formula>
    </cfRule>
  </conditionalFormatting>
  <conditionalFormatting sqref="M36:N36">
    <cfRule type="expression" dxfId="34" priority="44">
      <formula>AND($H$23="Part", $K$23&lt;&gt;"Kit/Set")</formula>
    </cfRule>
  </conditionalFormatting>
  <conditionalFormatting sqref="M36:N36">
    <cfRule type="expression" dxfId="33" priority="42">
      <formula>($M$28/$N$28)&gt;7874</formula>
    </cfRule>
    <cfRule type="expression" dxfId="32" priority="43">
      <formula>($M$28/$N$28)&lt;1.2</formula>
    </cfRule>
  </conditionalFormatting>
  <conditionalFormatting sqref="M36">
    <cfRule type="expression" dxfId="31" priority="41">
      <formula>ISBLANK($N$28)</formula>
    </cfRule>
  </conditionalFormatting>
  <conditionalFormatting sqref="C36:N36">
    <cfRule type="notContainsBlanks" dxfId="30" priority="36">
      <formula>LEN(TRIM(C36))&gt;0</formula>
    </cfRule>
    <cfRule type="expression" dxfId="29" priority="37">
      <formula>IF(ISBLANK($C$36)*ISBLANK($G$36)*ISBLANK($H$36)*ISBLANK($I$36)*ISBLANK($J$36)*ISBLANK($K$36)*ISBLANK($M$36)*ISBLANK($N$36),"",COUNTBLANK($C$36))</formula>
    </cfRule>
    <cfRule type="expression" dxfId="28" priority="38">
      <formula>IF(ISBLANK($C$36)*ISBLANK($G$36)*ISBLANK($H$36)*ISBLANK($I$36)*ISBLANK($J$36)*ISBLANK($K$36)*ISBLANK($M$36)*ISBLANK($N$36),"",COUNTBLANK($M36:$N36))</formula>
    </cfRule>
    <cfRule type="expression" dxfId="27" priority="39">
      <formula>IF(ISBLANK($C$36)*ISBLANK($G$36)*ISBLANK($H$36)*ISBLANK($I$36)*ISBLANK($J$36)*ISBLANK($K$36)*ISBLANK($M$36)*ISBLANK($N$36),"",COUNTBLANK($G36:$K36))</formula>
    </cfRule>
  </conditionalFormatting>
  <conditionalFormatting sqref="Q22">
    <cfRule type="expression" dxfId="26" priority="30">
      <formula>P22="Yes"</formula>
    </cfRule>
  </conditionalFormatting>
  <conditionalFormatting sqref="Q23:Q35">
    <cfRule type="expression" dxfId="25" priority="29">
      <formula>P23="Yes"</formula>
    </cfRule>
  </conditionalFormatting>
  <conditionalFormatting sqref="Q36">
    <cfRule type="expression" dxfId="24" priority="28">
      <formula>P36="Yes"</formula>
    </cfRule>
  </conditionalFormatting>
  <conditionalFormatting sqref="Q22:Q36">
    <cfRule type="notContainsBlanks" dxfId="23" priority="27">
      <formula>LEN(TRIM(Q22))&gt;0</formula>
    </cfRule>
  </conditionalFormatting>
  <conditionalFormatting sqref="P22:T22">
    <cfRule type="notContainsBlanks" dxfId="22" priority="23">
      <formula>LEN(TRIM(P22))&gt;0</formula>
    </cfRule>
  </conditionalFormatting>
  <conditionalFormatting sqref="R22:T22">
    <cfRule type="expression" dxfId="21" priority="24">
      <formula>IF(ISBLANK($C$22)*ISBLANK($G$22)*ISBLANK($H$22)*ISBLANK($I$22)*ISBLANK($J$22)*ISBLANK($K$22)*ISBLANK($M$22)*ISBLANK($N$22)*ISBLANK($P$22)*ISBLANK($R$22)*ISBLANK($S$22)*ISBLANK($T$22),"",COUNTBLANK($M22:$T22))</formula>
    </cfRule>
  </conditionalFormatting>
  <conditionalFormatting sqref="P22">
    <cfRule type="expression" dxfId="20" priority="25">
      <formula>IF(ISBLANK($C$22)*ISBLANK($G$22)*ISBLANK($H$22)*ISBLANK($I$22)*ISBLANK($J$22)*ISBLANK($K$22)*ISBLANK($M$22)*ISBLANK($N$22)*ISBLANK($P$22)*ISBLANK($R$22)*ISBLANK($S$22)*ISBLANK($T$22),"",COUNTBLANK($M22:$T22))</formula>
    </cfRule>
  </conditionalFormatting>
  <conditionalFormatting sqref="R23:T23">
    <cfRule type="expression" dxfId="19" priority="22">
      <formula>IF(ISBLANK($C$23)*ISBLANK($G$23)*ISBLANK($H$23)*ISBLANK($I$23)*ISBLANK($J$23)*ISBLANK($K$23)*ISBLANK($M$23)*ISBLANK($N$23)*ISBLANK($P$23)*ISBLANK($R$23)*ISBLANK($S$23)*ISBLANK($T$23),"",COUNTBLANK($M23:$T23))</formula>
    </cfRule>
  </conditionalFormatting>
  <conditionalFormatting sqref="P23">
    <cfRule type="expression" dxfId="18" priority="21">
      <formula>IF(ISBLANK($C$23)*ISBLANK($G$23)*ISBLANK($H$23)*ISBLANK($I$23)*ISBLANK($J$23)*ISBLANK($K$23)*ISBLANK($M$23)*ISBLANK($N$23)*ISBLANK($P$23)*ISBLANK($R$23)*ISBLANK($S$23)*ISBLANK($T$23),"",COUNTBLANK($M23:$T23))</formula>
    </cfRule>
  </conditionalFormatting>
  <conditionalFormatting sqref="R24:T24">
    <cfRule type="expression" dxfId="17" priority="20">
      <formula>IF(ISBLANK($C$24)*ISBLANK($G$24)*ISBLANK($H$24)*ISBLANK($I$24)*ISBLANK($J$24)*ISBLANK($K$24)*ISBLANK($M$24)*ISBLANK($N$24)*ISBLANK($P$24)*ISBLANK($R$24)*ISBLANK($S$24)*ISBLANK($T$24),"",COUNTBLANK($M24:$T24))</formula>
    </cfRule>
  </conditionalFormatting>
  <conditionalFormatting sqref="P24">
    <cfRule type="expression" dxfId="16" priority="19">
      <formula>IF(ISBLANK($C$24)*ISBLANK($G$24)*ISBLANK($H$24)*ISBLANK($I$24)*ISBLANK($J$24)*ISBLANK($K$24)*ISBLANK($M$24)*ISBLANK($N$24)*ISBLANK($P$24)*ISBLANK($R$24)*ISBLANK($S$24)*ISBLANK($T$24),"",COUNTBLANK($M24:$T24))</formula>
    </cfRule>
  </conditionalFormatting>
  <conditionalFormatting sqref="P25 R25:T25">
    <cfRule type="expression" dxfId="15" priority="18">
      <formula>IF(ISBLANK($C$25)*ISBLANK($G$25)*ISBLANK($H$25)*ISBLANK($I$25)*ISBLANK($J$25)*ISBLANK($K$25)*ISBLANK($M$25)*ISBLANK($N$25)*ISBLANK($P$25)*ISBLANK($R$25)*ISBLANK($S$25)*ISBLANK($T$25),"",COUNTBLANK($M25:$T25))</formula>
    </cfRule>
  </conditionalFormatting>
  <conditionalFormatting sqref="P26 R26:T26">
    <cfRule type="expression" dxfId="14" priority="17">
      <formula>IF(ISBLANK($C$26)*ISBLANK($G$26)*ISBLANK($H$26)*ISBLANK($I$26)*ISBLANK($J$26)*ISBLANK($K$26)*ISBLANK($M$26)*ISBLANK($N$26)*ISBLANK($P$26)*ISBLANK($R$26)*ISBLANK($S$26)*ISBLANK($T$26),"",COUNTBLANK($M26:$T26))</formula>
    </cfRule>
  </conditionalFormatting>
  <conditionalFormatting sqref="P27 R27:T27">
    <cfRule type="expression" dxfId="13" priority="16">
      <formula>IF(ISBLANK($C$27)*ISBLANK($G$27)*ISBLANK($H$27)*ISBLANK($I$27)*ISBLANK($J$27)*ISBLANK($K$27)*ISBLANK($M$27)*ISBLANK($N$27)*ISBLANK($P$27)*ISBLANK($R$27)*ISBLANK($S$27)*ISBLANK($T$27),"",COUNTBLANK($M27:$T27))</formula>
    </cfRule>
  </conditionalFormatting>
  <conditionalFormatting sqref="P28 R28:T28">
    <cfRule type="expression" dxfId="12" priority="15">
      <formula>IF(ISBLANK($C$28)*ISBLANK($G$28)*ISBLANK($H$28)*ISBLANK($I$28)*ISBLANK($J$28)*ISBLANK($K$28)*ISBLANK($M$28)*ISBLANK($N$28)*ISBLANK($P$28)*ISBLANK($R$28)*ISBLANK($S$28)*ISBLANK($T$28),"",COUNTBLANK($M28:$T28))</formula>
    </cfRule>
  </conditionalFormatting>
  <conditionalFormatting sqref="P29 R29:T29">
    <cfRule type="expression" dxfId="11" priority="14">
      <formula>IF(ISBLANK($C$29)*ISBLANK($G$29)*ISBLANK($H$29)*ISBLANK($I$29)*ISBLANK($J$29)*ISBLANK($K$29)*ISBLANK($M$29)*ISBLANK($N$29)*ISBLANK($P$29)*ISBLANK($R$29)*ISBLANK($S$29)*ISBLANK($T$29),"",COUNTBLANK($M29:$T29))</formula>
    </cfRule>
  </conditionalFormatting>
  <conditionalFormatting sqref="P30 R30:T30">
    <cfRule type="expression" dxfId="10" priority="13">
      <formula>IF(ISBLANK($C$30)*ISBLANK($G$30)*ISBLANK($H$30)*ISBLANK($I$30)*ISBLANK($J$30)*ISBLANK($K$30)*ISBLANK($M$30)*ISBLANK($N$30)*ISBLANK($P$30)*ISBLANK($R$30)*ISBLANK($S$30)*ISBLANK($T$30),"",COUNTBLANK($M30:$T30))</formula>
    </cfRule>
  </conditionalFormatting>
  <conditionalFormatting sqref="P31 R31:T31">
    <cfRule type="expression" dxfId="9" priority="12">
      <formula>IF(ISBLANK($C$31)*ISBLANK($G$31)*ISBLANK($H$31)*ISBLANK($I$31)*ISBLANK($J$31)*ISBLANK($K$31)*ISBLANK($M$31)*ISBLANK($N$31)*ISBLANK($P$31)*ISBLANK($R$31)*ISBLANK($S$31)*ISBLANK($T$31),"",COUNTBLANK($M31:$T31))</formula>
    </cfRule>
  </conditionalFormatting>
  <conditionalFormatting sqref="P32 R32:T32">
    <cfRule type="expression" dxfId="8" priority="11">
      <formula>IF(ISBLANK($C$32)*ISBLANK($G$32)*ISBLANK($H$32)*ISBLANK($I$32)*ISBLANK($J$32)*ISBLANK($K$32)*ISBLANK($M$32)*ISBLANK($N$32)*ISBLANK($P$32)*ISBLANK($R$32)*ISBLANK($S$32)*ISBLANK($T$32),"",COUNTBLANK($M32:$T32))</formula>
    </cfRule>
  </conditionalFormatting>
  <conditionalFormatting sqref="P33 R33:T33">
    <cfRule type="expression" dxfId="7" priority="10">
      <formula>IF(ISBLANK($C$33)*ISBLANK($G$33)*ISBLANK($H$33)*ISBLANK($I$33)*ISBLANK($J$33)*ISBLANK($K$33)*ISBLANK($M$33)*ISBLANK($N$33)*ISBLANK($P$33)*ISBLANK($R$33)*ISBLANK($S$33)*ISBLANK($T$33),"",COUNTBLANK($M33:$T33))</formula>
    </cfRule>
  </conditionalFormatting>
  <conditionalFormatting sqref="P34 R34:T34">
    <cfRule type="expression" dxfId="6" priority="9">
      <formula>IF(ISBLANK($C$34)*ISBLANK($G$34)*ISBLANK($H$34)*ISBLANK($I$34)*ISBLANK($J$34)*ISBLANK($K$34)*ISBLANK($M$34)*ISBLANK($N$34)*ISBLANK($P$34)*ISBLANK($R$34)*ISBLANK($S$34)*ISBLANK($T$34),"",COUNTBLANK($M34:$T34))</formula>
    </cfRule>
  </conditionalFormatting>
  <conditionalFormatting sqref="P35 R35:T35">
    <cfRule type="expression" dxfId="5" priority="8">
      <formula>IF(ISBLANK($C$35)*ISBLANK($G$35)*ISBLANK($H$35)*ISBLANK($I$35)*ISBLANK($J$35)*ISBLANK($K$35)*ISBLANK($M$35)*ISBLANK($N$35)*ISBLANK($P$35)*ISBLANK($R$35)*ISBLANK($S$35)*ISBLANK($T$35),"",COUNTBLANK($M35:$T35))</formula>
    </cfRule>
  </conditionalFormatting>
  <conditionalFormatting sqref="P36 R36:T36">
    <cfRule type="expression" dxfId="4" priority="7">
      <formula>IF(ISBLANK($C$36)*ISBLANK($G$36)*ISBLANK($H$36)*ISBLANK($I$36)*ISBLANK($J$36)*ISBLANK($K$36)*ISBLANK($M$36)*ISBLANK($N$36)*ISBLANK($P$36)*ISBLANK($R$36)*ISBLANK($S$36)*ISBLANK($T$36),"",COUNTBLANK($M36:$T36))</formula>
    </cfRule>
  </conditionalFormatting>
  <conditionalFormatting sqref="P23:P36">
    <cfRule type="notContainsBlanks" dxfId="3" priority="6">
      <formula>LEN(TRIM(P23))&gt;0</formula>
    </cfRule>
  </conditionalFormatting>
  <conditionalFormatting sqref="R23:T36">
    <cfRule type="notContainsBlanks" dxfId="2" priority="5">
      <formula>LEN(TRIM(R23))&gt;0</formula>
    </cfRule>
  </conditionalFormatting>
  <conditionalFormatting sqref="U22:U36">
    <cfRule type="containsBlanks" dxfId="1" priority="1">
      <formula>LEN(TRIM(U22))=0</formula>
    </cfRule>
    <cfRule type="cellIs" dxfId="0" priority="2" operator="lessThan">
      <formula>TODAY()</formula>
    </cfRule>
  </conditionalFormatting>
  <dataValidations xWindow="732" yWindow="580" count="39">
    <dataValidation allowBlank="1" showInputMessage="1" showErrorMessage="1" prompt="Where all CARGO LISTED will be stored." sqref="I15" xr:uid="{00000000-0002-0000-0000-000000000000}"/>
    <dataValidation allowBlank="1" showInputMessage="1" showErrorMessage="1" prompt="Name of the organization that has ownership of the CARGO LISTED at the time it is handed over to the service provider" sqref="N3" xr:uid="{00000000-0002-0000-0000-000001000000}"/>
    <dataValidation allowBlank="1" showInputMessage="1" showErrorMessage="1" prompt="Contact information for the person in the SENDING ORGANIZATION that will manage the hand over of the CARGO LISTED to the service provider" sqref="N4:N6" xr:uid="{00000000-0002-0000-0000-000002000000}"/>
    <dataValidation allowBlank="1" showInputMessage="1" showErrorMessage="1" prompt="Any internal reference number from the SENDING ORGANIZATION that will assist them in keeping track of the CARGO LISTED (i.e. Purchase Order Number, AirWaybill Number, etc.)" sqref="N7" xr:uid="{00000000-0002-0000-0000-000003000000}"/>
    <dataValidation allowBlank="1" showInputMessage="1" showErrorMessage="1" prompt="Name of the organization that will have ownership of the CARGO LISTED at the time it is released from the service provider" sqref="N9" xr:uid="{00000000-0002-0000-0000-000004000000}"/>
    <dataValidation allowBlank="1" showInputMessage="1" showErrorMessage="1" prompt="Contact information for the person in the RECEIVING ORGANIZATION that will manage the release of the CARGO LISTED from the service provider" sqref="N10:N12" xr:uid="{00000000-0002-0000-0000-000005000000}"/>
    <dataValidation allowBlank="1" showInputMessage="1" showErrorMessage="1" prompt="The name of the company or individual that is acting as the agent for the SENDING ORGANIZATION at the time the CARGO LISTED is handed over to the service provider" sqref="N14" xr:uid="{00000000-0002-0000-0000-000006000000}"/>
    <dataValidation allowBlank="1" showInputMessage="1" showErrorMessage="1" prompt="Contact information for the CLEARING AGENT that will manage the hand over of the CARGO LISTED to the service provider" sqref="N15:N17" xr:uid="{00000000-0002-0000-0000-000007000000}"/>
    <dataValidation type="whole" operator="greaterThanOrEqual" allowBlank="1" showInputMessage="1" showErrorMessage="1" error="ONLY POSITIVE WHOLE NUMBERS, NO DECIMALS OR NEGATIVE VALUES" prompt="A count of the total number of items for the DESCRIPTION on this line." sqref="G22:G36" xr:uid="{00000000-0002-0000-0000-000009000000}">
      <formula1>0</formula1>
    </dataValidation>
    <dataValidation type="whole" operator="greaterThanOrEqual" allowBlank="1" showInputMessage="1" showErrorMessage="1" error="ONLY POSITIVE WHOLE NUMBERS, NO DECIMALS OR NEGATIVE VALUES" prompt="A count of the total number of packages, containing the total number of items on this line." sqref="J22:J36" xr:uid="{00000000-0002-0000-0000-00000A000000}">
      <formula1>0</formula1>
    </dataValidation>
    <dataValidation allowBlank="1" showInputMessage="1" showErrorMessage="1" prompt="Whenever possible this should match the &quot;Item Description&quot; from the SENDING or RECEIVING ORGANIZATION's catalogue or purchase order; or the supplier's catalogue or invoice." sqref="I22:I36" xr:uid="{00000000-0002-0000-0000-00000C000000}"/>
    <dataValidation type="decimal" operator="greaterThanOrEqual" allowBlank="1" showInputMessage="1" showErrorMessage="1" error="ONLY POSITIVE NUMBERS; DECIMALS VALUES MUST BE INDICATED USING &quot; . &quot; NOT &quot; , &quot;" prompt="The total weight in kilograms (kg) for the total number of items and packages on this line." sqref="M22:M36" xr:uid="{B88EDB09-5084-47B6-B57B-93A7DC8393E0}">
      <formula1>0</formula1>
    </dataValidation>
    <dataValidation type="decimal" operator="greaterThanOrEqual" allowBlank="1" showInputMessage="1" showErrorMessage="1" error="ONLY POSITIVE NUMBERS; DECIMALS VALUES MUST BE INDICATED USING &quot; . &quot; NOT &quot; , &quot;" prompt="The total volume in cubic metres (m3) for the total number of items and packages on this line." sqref="N22:N36" xr:uid="{2DBEF924-9DD3-4F06-9912-87975056ED43}">
      <formula1>0</formula1>
    </dataValidation>
    <dataValidation type="date" operator="greaterThanOrEqual" allowBlank="1" showInputMessage="1" showErrorMessage="1" error="&quot;Until&quot; date must be later than &quot;Beginning&quot; date." prompt="When the RECEIVING ORGANIZATION will have all CARGO LISTED removed from the storage location (DD/MM/YYYY)." sqref="I17" xr:uid="{00000000-0002-0000-0000-000013000000}">
      <formula1>I16</formula1>
    </dataValidation>
    <dataValidation type="date" errorStyle="warning" operator="greaterThanOrEqual" allowBlank="1" showInputMessage="1" showErrorMessage="1" error="Please check that date is entered correctly." prompt="When the SENDING ORGANIZATION will have all CARGO LISTED ready to enter the storage location (DD/MM/YYYY)." sqref="I16" xr:uid="{00000000-0002-0000-0000-000014000000}">
      <formula1>36526</formula1>
    </dataValidation>
    <dataValidation allowBlank="1" showInputMessage="1" showErrorMessage="1" prompt="Indicates version number, formatted as follows vXX.YY_x000a_XX = RITA version_x000a_YY = SRF version" sqref="A1" xr:uid="{00000000-0002-0000-0000-000015000000}"/>
    <dataValidation type="date" operator="greaterThan" allowBlank="1" showInputMessage="1" showErrorMessage="1" error="Please check that date is entered correctly." prompt="When the SENDING ORGANIZATION will have all CARGO LISTED ready for transport (DD/MM/YYYY)." sqref="I3" xr:uid="{00000000-0002-0000-0000-000016000000}">
      <formula1>36526</formula1>
    </dataValidation>
    <dataValidation allowBlank="1" showInputMessage="1" showErrorMessage="1" prompt="Name of the town or city where the SENDING ORGANIZATION will hand over all CARGO LISTED to the service provider." sqref="I5" xr:uid="{00000000-0002-0000-0000-000017000000}"/>
    <dataValidation allowBlank="1" showInputMessage="1" showErrorMessage="1" prompt="Name of the office or facility where the SENDING ORGANIZATION will hand over all CARGO LISTED to the service provider." sqref="I6" xr:uid="{37D2E74D-7729-4C5F-B62B-ABB70F02CDA0}"/>
    <dataValidation allowBlank="1" showInputMessage="1" showErrorMessage="1" prompt="Number and street name where the SENDING ORGANIZATION will hand over all CARGO LISTED to the service provider." sqref="I7" xr:uid="{00000000-0002-0000-0000-000019000000}"/>
    <dataValidation allowBlank="1" showInputMessage="1" showErrorMessage="1" prompt="Name of the town or city where the service provider will release all CARGO LISTED to the RECEIVING ORGANISATION." sqref="I10" xr:uid="{00000000-0002-0000-0000-00001A000000}"/>
    <dataValidation allowBlank="1" showInputMessage="1" showErrorMessage="1" prompt="Name of the office or facility where the service provider will release all CARGO LISTED to the RECEIVING ORGANISATION." sqref="I11" xr:uid="{00000000-0002-0000-0000-00001B000000}"/>
    <dataValidation allowBlank="1" showInputMessage="1" showErrorMessage="1" prompt="Number and street name where the service provider will release all CARGO LISTED to the RECEIVING ORGANISATION." sqref="I12" xr:uid="{00000000-0002-0000-0000-00001C000000}"/>
    <dataValidation allowBlank="1" showInputMessage="1" showErrorMessage="1" prompt="Latitude and longitude (in decimal degrees) where the service provider will release all CARGO LISTED to the RECEIVING ORGANISATION." sqref="I13" xr:uid="{00000000-0002-0000-0000-00001D000000}"/>
    <dataValidation allowBlank="1" showInputMessage="1" showErrorMessage="1" prompt="Latitude and longitude (in decimal degrees) where the service provider will receive all CARGO LISTED from the SENDING ORGANISATION." sqref="I8" xr:uid="{00000000-0002-0000-0000-00001E000000}"/>
    <dataValidation type="decimal" operator="greaterThanOrEqual" allowBlank="1" showInputMessage="1" showErrorMessage="1" error="ONLY POSITIVE NUMBERS; DECIMALS VALUES MUST BE INDICATED USING &quot; . &quot; NOT &quot; , &quot;" prompt="The total value in US Dollars (USD) for the total number of items on this line." sqref="O22:O36" xr:uid="{00000000-0002-0000-0000-000012000000}">
      <formula1>0</formula1>
    </dataValidation>
    <dataValidation type="list" operator="greaterThanOrEqual" showInputMessage="1" showErrorMessage="1" error="ONLY POSITIVE NUMBERS; DECIMALS VALUES MUST BE INDICATED USING &quot; . &quot; NOT &quot; , &quot;" prompt="Items are dangerous goods (chemical, biological, flammable, toxic, poisonous) and require special handling. Add details in the comments box below." sqref="P22:P36" xr:uid="{23691FC3-A3A2-4B7D-AD1D-C6FCF9C76D03}">
      <formula1>"Yes, No"</formula1>
    </dataValidation>
    <dataValidation type="list" operator="greaterThanOrEqual" showInputMessage="1" showErrorMessage="1" error="ONLY POSITIVE NUMBERS; DECIMALS VALUES MUST BE INDICATED USING &quot; . &quot; NOT &quot; , &quot;" prompt="The temperature range of item. For no temperature requirement, select &quot;No Requirement&quot;. For specialized ranges, add details in the comments box below." sqref="T22:T36" xr:uid="{AA87B739-DD10-4AD5-84E1-C04E6015837F}">
      <formula1>"No Requirement, 2° to 8°C, 8° to 15°C, 15° to 25°C, Below -15°C"</formula1>
    </dataValidation>
    <dataValidation operator="greaterThanOrEqual" allowBlank="1" showInputMessage="1" error="ONLY POSITIVE NUMBERS; DECIMALS VALUES MUST BE INDICATED USING &quot; . &quot; NOT &quot; , &quot;" prompt="The batch/lot number of items in alpha-numeric characters." sqref="V22:V36" xr:uid="{9AB8386F-B13D-420D-ABAB-4FC2D564957C}"/>
    <dataValidation type="list" operator="greaterThanOrEqual" showInputMessage="1" showErrorMessage="1" error="ONLY POSITIVE NUMBERS; DECIMALS VALUES MUST BE INDICATED USING &quot; . &quot; NOT &quot; , &quot;" prompt="Any item that is fragile or has special handling / storage requirements to prevent damage. Add details in the comments box below." sqref="S22:S36" xr:uid="{B0622290-32E3-4FC2-999D-C5C300E5411D}">
      <formula1>"Yes, No"</formula1>
    </dataValidation>
    <dataValidation type="list" operator="greaterThanOrEqual" showInputMessage="1" showErrorMessage="1" error="ONLY POSITIVE NUMBERS; DECIMALS VALUES MUST BE INDICATED USING &quot; . &quot; NOT &quot; , &quot;" prompt="Regulated items considered controlled by local or national authorities, and require special storage or handling in compliance with local or national laws. Add details in the comments box below." sqref="R22:R36" xr:uid="{9821A0F7-7FA7-4526-A64A-35A6068308B0}">
      <formula1>"Yes, No"</formula1>
    </dataValidation>
    <dataValidation type="whole" operator="lessThan" allowBlank="1" showInputMessage="1" showErrorMessage="1" error="UN ID numbers cannot be more than four digits in length (NNNN)" prompt="Specify the four digit (NNNN) UN ID Dangerous Goods (DG) number. " sqref="Q22:Q36" xr:uid="{E3CF8368-623E-4AC7-B872-CDD0AA8F2CE8}">
      <formula1>9999</formula1>
    </dataValidation>
    <dataValidation type="date" operator="greaterThan" allowBlank="1" showInputMessage="1" showErrorMessage="1" errorTitle="Expiration Date Error" error="The expiration date must be later than the current date." prompt="Expiration date of any item (medical or non-medical) if known or contained on packaging (DD/MM/YYYY)." sqref="U22:U36" xr:uid="{47FF1283-4D30-463A-B12D-CCEDC062CA3B}">
      <formula1>1/1/2000</formula1>
    </dataValidation>
    <dataValidation type="list" allowBlank="1" showInputMessage="1" showErrorMessage="1" error="UNKNOWN CATEGORY; PLEASE SELECT &quot; Cancel &quot; AND USE THE DROP-DOWN MENU TO CHOOSE THE CATEGORY" sqref="C22:F36" xr:uid="{00000000-0002-0000-0000-000025000000}">
      <formula1>"Camp Coord. &amp; Mgmt, Early Recovery, Education, Food Security, General Operations, General Programme, Health, Logistics, Nutrition, Protection, Shelter, Telecommunications, WASH"</formula1>
    </dataValidation>
    <dataValidation type="list" allowBlank="1" showInputMessage="1" showErrorMessage="1" error="UNKNOWN UNIT; PLEASE SELECT &quot; Cancel &quot; AND USE THE DROP-DOWN MENU TO CHOOSE THE UNIT" sqref="K22:L36" xr:uid="{00000000-0002-0000-0000-000027000000}">
      <formula1>"Bag/Sack, Bale/Bundle, Box/Carton, Crate, Drum/Barrel, Kit/Set, Roll, None/Loose"</formula1>
    </dataValidation>
    <dataValidation type="list" allowBlank="1" showInputMessage="1" showErrorMessage="1" sqref="H22:H36" xr:uid="{00000000-0002-0000-0000-000028000000}">
      <formula1>"Each, Litre, Pair, Part, Bulk (kg)"</formula1>
    </dataValidation>
    <dataValidation allowBlank="1" showInputMessage="1" showErrorMessage="1" prompt="The name of the person making the request" sqref="R16:S16" xr:uid="{1D80030D-C6EF-41A4-8BBD-43A80DC62873}"/>
    <dataValidation allowBlank="1" showInputMessage="1" showErrorMessage="1" prompt="The position of the person making the request" sqref="R15:S15" xr:uid="{61E54577-C7B7-44CA-928A-C8D8CF1BDD07}"/>
    <dataValidation type="date" operator="greaterThanOrEqual" allowBlank="1" showInputMessage="1" showErrorMessage="1" error="Please check that date is entered correctly." prompt="The date the request form was completed (DD/MM/YYYY)" sqref="R17:S17" xr:uid="{B9104180-0A96-4C17-B31E-400C25331872}">
      <formula1>36526</formula1>
    </dataValidation>
  </dataValidations>
  <hyperlinks>
    <hyperlink ref="R1" r:id="rId1" xr:uid="{749BECEF-54CB-45D4-AE68-14821889224D}"/>
    <hyperlink ref="P21" r:id="rId2" xr:uid="{760617E8-27DC-43A4-BAD3-A566BBD78DB6}"/>
    <hyperlink ref="Q21" r:id="rId3" xr:uid="{827339F4-3282-460C-89EC-D2BDBDDFA8EA}"/>
    <hyperlink ref="T6:V8" r:id="rId4" display="(ii) The service provider assumes no responsibility for any loss or damage to the goods carried. All carried goods are subject to quality assurance requirements of WFP and applicable rules and regulations." xr:uid="{2EF7BAE9-F587-4EA5-B017-6C6464337111}"/>
  </hyperlinks>
  <printOptions horizontalCentered="1" verticalCentered="1"/>
  <pageMargins left="0.25" right="0.25" top="0.67500000000000004" bottom="0.25" header="0" footer="0"/>
  <pageSetup scale="72"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2FCC14B9BCDB4083E4FFB4634EB27C" ma:contentTypeVersion="17" ma:contentTypeDescription="Create a new document." ma:contentTypeScope="" ma:versionID="0c149c0aac91293c18d79789144f9fde">
  <xsd:schema xmlns:xsd="http://www.w3.org/2001/XMLSchema" xmlns:xs="http://www.w3.org/2001/XMLSchema" xmlns:p="http://schemas.microsoft.com/office/2006/metadata/properties" xmlns:ns2="91a1b552-16f9-448a-a131-c325d80e4859" xmlns:ns3="f32cc140-f33a-4ad1-b528-9ae9ccdcd936" targetNamespace="http://schemas.microsoft.com/office/2006/metadata/properties" ma:root="true" ma:fieldsID="87a18898936dc882999e651ce01e444e" ns2:_="" ns3:_="">
    <xsd:import namespace="91a1b552-16f9-448a-a131-c325d80e4859"/>
    <xsd:import namespace="f32cc140-f33a-4ad1-b528-9ae9ccdcd93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1b552-16f9-448a-a131-c325d80e48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acc4dc2-1d7d-4ba2-9bc5-748c4ad50a6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2cc140-f33a-4ad1-b528-9ae9ccdcd93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5071e7c-188f-4b2e-bec2-4f650d01e56f}" ma:internalName="TaxCatchAll" ma:showField="CatchAllData" ma:web="f32cc140-f33a-4ad1-b528-9ae9ccdcd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2cc140-f33a-4ad1-b528-9ae9ccdcd936" xsi:nil="true"/>
    <lcf76f155ced4ddcb4097134ff3c332f xmlns="91a1b552-16f9-448a-a131-c325d80e485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1011F5-1455-4586-9ECA-54AC71678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1b552-16f9-448a-a131-c325d80e4859"/>
    <ds:schemaRef ds:uri="f32cc140-f33a-4ad1-b528-9ae9ccdcd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1F85E6-AB19-4620-BCE9-6D12D828026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1b552-16f9-448a-a131-c325d80e4859"/>
    <ds:schemaRef ds:uri="http://purl.org/dc/terms/"/>
    <ds:schemaRef ds:uri="f32cc140-f33a-4ad1-b528-9ae9ccdcd936"/>
    <ds:schemaRef ds:uri="http://www.w3.org/XML/1998/namespace"/>
    <ds:schemaRef ds:uri="http://purl.org/dc/dcmitype/"/>
  </ds:schemaRefs>
</ds:datastoreItem>
</file>

<file path=customXml/itemProps3.xml><?xml version="1.0" encoding="utf-8"?>
<ds:datastoreItem xmlns:ds="http://schemas.openxmlformats.org/officeDocument/2006/customXml" ds:itemID="{08467E02-FFB7-49F8-ACE9-2F51CC2A9F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Cluster Service Request Form</vt:lpstr>
      <vt:lpstr>'Cluster Service Request Form'!Print_Area</vt:lpstr>
    </vt:vector>
  </TitlesOfParts>
  <Manager/>
  <Company>World Food Programme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susan.pokharel@wfp.org</dc:creator>
  <cp:keywords/>
  <dc:description/>
  <cp:lastModifiedBy>Jesus GUTIERREZOLIVOS</cp:lastModifiedBy>
  <cp:revision/>
  <cp:lastPrinted>2022-09-29T11:32:07Z</cp:lastPrinted>
  <dcterms:created xsi:type="dcterms:W3CDTF">2015-09-02T14:17:39Z</dcterms:created>
  <dcterms:modified xsi:type="dcterms:W3CDTF">2023-11-28T16:57:55Z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0x0101006E2FCC14B9BCDB4083E4FFB4634EB27C</vt:lpwstr>
  </property>
  <property fmtid="{D5CDD505-2E9C-101B-9397-08002B2CF9AE}" pid="3" name="MediaServiceImageTags">
    <vt:lpwstr/>
  </property>
</Properties>
</file>